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hess\LMC\"/>
    </mc:Choice>
  </mc:AlternateContent>
  <bookViews>
    <workbookView xWindow="0" yWindow="0" windowWidth="28800" windowHeight="12435" activeTab="1"/>
  </bookViews>
  <sheets>
    <sheet name="Sheet1" sheetId="1" r:id="rId1"/>
    <sheet name="Sheet2" sheetId="2" r:id="rId2"/>
    <sheet name="Team" sheetId="3" r:id="rId3"/>
    <sheet name="OPEN" sheetId="4" r:id="rId4"/>
    <sheet name="U-155" sheetId="5" r:id="rId5"/>
    <sheet name="U-125" sheetId="6" r:id="rId6"/>
  </sheets>
  <definedNames>
    <definedName name="_xlnm._FilterDatabase" localSheetId="0" hidden="1">Sheet1!$A$5:$D$322</definedName>
    <definedName name="_xlnm._FilterDatabase" localSheetId="1" hidden="1">Sheet2!$A$1:$F$31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P4" i="1" l="1"/>
  <c r="N4" i="1"/>
  <c r="M4" i="1"/>
  <c r="L4" i="1"/>
  <c r="K4" i="1"/>
  <c r="J4" i="1"/>
  <c r="I4" i="1"/>
  <c r="H4" i="1"/>
  <c r="G4" i="1"/>
  <c r="R4" i="1" l="1"/>
  <c r="E263" i="1" l="1"/>
  <c r="F263" i="1"/>
  <c r="E75" i="1"/>
  <c r="F75" i="1"/>
  <c r="E264" i="1"/>
  <c r="F264" i="1"/>
  <c r="E265" i="1"/>
  <c r="F265" i="1"/>
  <c r="E266" i="1"/>
  <c r="F266" i="1"/>
  <c r="E5" i="1"/>
  <c r="F5" i="1"/>
  <c r="E96" i="1"/>
  <c r="F96" i="1"/>
  <c r="E267" i="1"/>
  <c r="F267" i="1"/>
  <c r="E268" i="1"/>
  <c r="F268" i="1"/>
  <c r="E269" i="1"/>
  <c r="F269" i="1"/>
  <c r="E270" i="1"/>
  <c r="F270" i="1"/>
  <c r="E76" i="1"/>
  <c r="F76" i="1"/>
  <c r="E271" i="1"/>
  <c r="F271" i="1"/>
  <c r="E272" i="1"/>
  <c r="F272" i="1"/>
  <c r="E273" i="1"/>
  <c r="F273" i="1"/>
  <c r="E274" i="1"/>
  <c r="F274" i="1"/>
  <c r="E65" i="1"/>
  <c r="F65" i="1"/>
  <c r="E49" i="1"/>
  <c r="F49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F262" i="1" l="1"/>
  <c r="E262" i="1"/>
  <c r="F261" i="1"/>
  <c r="E261" i="1"/>
  <c r="F103" i="1"/>
  <c r="E103" i="1"/>
  <c r="F40" i="1"/>
  <c r="E40" i="1"/>
  <c r="F260" i="1"/>
  <c r="E260" i="1"/>
  <c r="F259" i="1"/>
  <c r="E259" i="1"/>
  <c r="F19" i="1"/>
  <c r="E19" i="1"/>
  <c r="F258" i="1"/>
  <c r="E258" i="1"/>
  <c r="F257" i="1"/>
  <c r="E257" i="1"/>
  <c r="F22" i="1"/>
  <c r="E22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15" i="1"/>
  <c r="E15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86" i="1"/>
  <c r="E86" i="1"/>
  <c r="F242" i="1"/>
  <c r="E242" i="1"/>
  <c r="F241" i="1"/>
  <c r="E241" i="1"/>
  <c r="F240" i="1"/>
  <c r="E240" i="1"/>
  <c r="F239" i="1"/>
  <c r="E239" i="1"/>
  <c r="F238" i="1"/>
  <c r="E238" i="1"/>
  <c r="F83" i="1"/>
  <c r="E83" i="1"/>
  <c r="F237" i="1"/>
  <c r="E237" i="1"/>
  <c r="F27" i="1"/>
  <c r="E27" i="1"/>
  <c r="F236" i="1"/>
  <c r="E236" i="1"/>
  <c r="F235" i="1"/>
  <c r="E235" i="1"/>
  <c r="F234" i="1"/>
  <c r="E234" i="1"/>
  <c r="F233" i="1"/>
  <c r="E233" i="1"/>
  <c r="F105" i="1"/>
  <c r="E105" i="1"/>
  <c r="F33" i="1"/>
  <c r="E33" i="1"/>
  <c r="F232" i="1"/>
  <c r="E232" i="1"/>
  <c r="F231" i="1"/>
  <c r="E231" i="1"/>
  <c r="F230" i="1"/>
  <c r="E230" i="1"/>
  <c r="F229" i="1"/>
  <c r="E229" i="1"/>
  <c r="F84" i="1"/>
  <c r="E84" i="1"/>
  <c r="F13" i="1"/>
  <c r="E13" i="1"/>
  <c r="F52" i="1"/>
  <c r="E52" i="1"/>
  <c r="F74" i="1"/>
  <c r="E74" i="1"/>
  <c r="F28" i="1"/>
  <c r="E28" i="1"/>
  <c r="F14" i="1"/>
  <c r="E14" i="1"/>
  <c r="F80" i="1"/>
  <c r="E80" i="1"/>
  <c r="F94" i="1"/>
  <c r="E94" i="1"/>
  <c r="F25" i="1"/>
  <c r="E25" i="1"/>
  <c r="F228" i="1"/>
  <c r="E228" i="1"/>
  <c r="F227" i="1"/>
  <c r="E227" i="1"/>
  <c r="F106" i="1"/>
  <c r="E106" i="1"/>
  <c r="F226" i="1"/>
  <c r="E226" i="1"/>
  <c r="F225" i="1"/>
  <c r="E225" i="1"/>
  <c r="F224" i="1"/>
  <c r="E224" i="1"/>
  <c r="F69" i="1"/>
  <c r="E69" i="1"/>
  <c r="F223" i="1"/>
  <c r="E223" i="1"/>
  <c r="F31" i="1"/>
  <c r="E31" i="1"/>
  <c r="F222" i="1"/>
  <c r="E222" i="1"/>
  <c r="F221" i="1"/>
  <c r="E221" i="1"/>
  <c r="F71" i="1"/>
  <c r="E71" i="1"/>
  <c r="F35" i="1"/>
  <c r="E35" i="1"/>
  <c r="F100" i="1"/>
  <c r="E100" i="1"/>
  <c r="F220" i="1"/>
  <c r="E220" i="1"/>
  <c r="F32" i="1"/>
  <c r="E32" i="1"/>
  <c r="F219" i="1"/>
  <c r="E219" i="1"/>
  <c r="F218" i="1"/>
  <c r="E218" i="1"/>
  <c r="F217" i="1"/>
  <c r="E217" i="1"/>
  <c r="F7" i="1"/>
  <c r="E7" i="1"/>
  <c r="F30" i="1"/>
  <c r="E30" i="1"/>
  <c r="F34" i="1"/>
  <c r="E34" i="1"/>
  <c r="F216" i="1"/>
  <c r="E216" i="1"/>
  <c r="F215" i="1"/>
  <c r="E215" i="1"/>
  <c r="F53" i="1"/>
  <c r="E53" i="1"/>
  <c r="F214" i="1"/>
  <c r="E214" i="1"/>
  <c r="F20" i="1"/>
  <c r="E20" i="1"/>
  <c r="F213" i="1"/>
  <c r="E213" i="1"/>
  <c r="F212" i="1"/>
  <c r="E212" i="1"/>
  <c r="F211" i="1"/>
  <c r="E211" i="1"/>
  <c r="F39" i="1"/>
  <c r="E39" i="1"/>
  <c r="F210" i="1"/>
  <c r="E210" i="1"/>
  <c r="F44" i="1"/>
  <c r="E44" i="1"/>
  <c r="F209" i="1"/>
  <c r="E209" i="1"/>
  <c r="F63" i="1"/>
  <c r="E63" i="1"/>
  <c r="F208" i="1"/>
  <c r="E208" i="1"/>
  <c r="F62" i="1"/>
  <c r="E62" i="1"/>
  <c r="F207" i="1"/>
  <c r="E207" i="1"/>
  <c r="F206" i="1"/>
  <c r="E206" i="1"/>
  <c r="F37" i="1"/>
  <c r="E37" i="1"/>
  <c r="F58" i="1"/>
  <c r="E58" i="1"/>
  <c r="F60" i="1"/>
  <c r="E60" i="1"/>
  <c r="F205" i="1"/>
  <c r="E205" i="1"/>
  <c r="F204" i="1"/>
  <c r="E204" i="1"/>
  <c r="F42" i="1"/>
  <c r="E42" i="1"/>
  <c r="F203" i="1"/>
  <c r="E203" i="1"/>
  <c r="F202" i="1"/>
  <c r="E202" i="1"/>
  <c r="F201" i="1"/>
  <c r="E201" i="1"/>
  <c r="F200" i="1"/>
  <c r="E200" i="1"/>
  <c r="F18" i="1"/>
  <c r="E18" i="1"/>
  <c r="F99" i="1"/>
  <c r="E99" i="1"/>
  <c r="F79" i="1"/>
  <c r="E79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46" i="1"/>
  <c r="E46" i="1"/>
  <c r="F187" i="1"/>
  <c r="E187" i="1"/>
  <c r="F54" i="1"/>
  <c r="E54" i="1"/>
  <c r="F186" i="1"/>
  <c r="E186" i="1"/>
  <c r="F77" i="1"/>
  <c r="E77" i="1"/>
  <c r="F185" i="1"/>
  <c r="E185" i="1"/>
  <c r="F184" i="1"/>
  <c r="E184" i="1"/>
  <c r="F48" i="1"/>
  <c r="E48" i="1"/>
  <c r="F183" i="1"/>
  <c r="E183" i="1"/>
  <c r="F73" i="1"/>
  <c r="E73" i="1"/>
  <c r="F182" i="1"/>
  <c r="E182" i="1"/>
  <c r="F50" i="1"/>
  <c r="E50" i="1"/>
  <c r="F181" i="1"/>
  <c r="E181" i="1"/>
  <c r="F180" i="1"/>
  <c r="E180" i="1"/>
  <c r="F179" i="1"/>
  <c r="E179" i="1"/>
  <c r="F9" i="1"/>
  <c r="E9" i="1"/>
  <c r="F123" i="1"/>
  <c r="E123" i="1"/>
  <c r="F124" i="1"/>
  <c r="E124" i="1"/>
  <c r="F21" i="1"/>
  <c r="E21" i="1"/>
  <c r="F178" i="1"/>
  <c r="E178" i="1"/>
  <c r="F177" i="1"/>
  <c r="E177" i="1"/>
  <c r="F114" i="1"/>
  <c r="E114" i="1"/>
  <c r="F61" i="1"/>
  <c r="E61" i="1"/>
  <c r="F117" i="1"/>
  <c r="E117" i="1"/>
  <c r="F176" i="1"/>
  <c r="E176" i="1"/>
  <c r="F122" i="1"/>
  <c r="E122" i="1"/>
  <c r="F121" i="1"/>
  <c r="E121" i="1"/>
  <c r="F111" i="1"/>
  <c r="E111" i="1"/>
  <c r="F88" i="1"/>
  <c r="E88" i="1"/>
  <c r="F175" i="1"/>
  <c r="E175" i="1"/>
  <c r="F17" i="1"/>
  <c r="E17" i="1"/>
  <c r="F55" i="1"/>
  <c r="E55" i="1"/>
  <c r="F174" i="1"/>
  <c r="E174" i="1"/>
  <c r="F173" i="1"/>
  <c r="E173" i="1"/>
  <c r="F172" i="1"/>
  <c r="E172" i="1"/>
  <c r="F120" i="1"/>
  <c r="E120" i="1"/>
  <c r="F102" i="1"/>
  <c r="E102" i="1"/>
  <c r="F171" i="1"/>
  <c r="E171" i="1"/>
  <c r="F112" i="1"/>
  <c r="E112" i="1"/>
  <c r="F118" i="1"/>
  <c r="E118" i="1"/>
  <c r="F23" i="1"/>
  <c r="E23" i="1"/>
  <c r="F116" i="1"/>
  <c r="E116" i="1"/>
  <c r="F170" i="1"/>
  <c r="E170" i="1"/>
  <c r="F11" i="1"/>
  <c r="E11" i="1"/>
  <c r="F113" i="1"/>
  <c r="E113" i="1"/>
  <c r="F68" i="1"/>
  <c r="E68" i="1"/>
  <c r="F107" i="1"/>
  <c r="E107" i="1"/>
  <c r="F169" i="1"/>
  <c r="E169" i="1"/>
  <c r="F64" i="1"/>
  <c r="E64" i="1"/>
  <c r="F98" i="1"/>
  <c r="E98" i="1"/>
  <c r="F92" i="1"/>
  <c r="E92" i="1"/>
  <c r="F90" i="1"/>
  <c r="E90" i="1"/>
  <c r="F56" i="1"/>
  <c r="E56" i="1"/>
  <c r="F78" i="1"/>
  <c r="E78" i="1"/>
  <c r="F26" i="1"/>
  <c r="E26" i="1"/>
  <c r="F109" i="1"/>
  <c r="E109" i="1"/>
  <c r="F51" i="1"/>
  <c r="E51" i="1"/>
  <c r="F97" i="1"/>
  <c r="E97" i="1"/>
  <c r="F168" i="1"/>
  <c r="E168" i="1"/>
  <c r="F167" i="1"/>
  <c r="E167" i="1"/>
  <c r="F10" i="1"/>
  <c r="E10" i="1"/>
  <c r="F166" i="1"/>
  <c r="E166" i="1"/>
  <c r="F165" i="1"/>
  <c r="E165" i="1"/>
  <c r="F164" i="1"/>
  <c r="E164" i="1"/>
  <c r="F163" i="1"/>
  <c r="E163" i="1"/>
  <c r="F162" i="1"/>
  <c r="E162" i="1"/>
  <c r="F29" i="1"/>
  <c r="E29" i="1"/>
  <c r="F110" i="1"/>
  <c r="E110" i="1"/>
  <c r="F161" i="1"/>
  <c r="E161" i="1"/>
  <c r="F160" i="1"/>
  <c r="E160" i="1"/>
  <c r="F104" i="1"/>
  <c r="E104" i="1"/>
  <c r="F159" i="1"/>
  <c r="E159" i="1"/>
  <c r="F6" i="1"/>
  <c r="E6" i="1"/>
  <c r="F72" i="1"/>
  <c r="E72" i="1"/>
  <c r="F158" i="1"/>
  <c r="E158" i="1"/>
  <c r="F57" i="1"/>
  <c r="E57" i="1"/>
  <c r="F95" i="1"/>
  <c r="E95" i="1"/>
  <c r="F70" i="1"/>
  <c r="E70" i="1"/>
  <c r="F67" i="1"/>
  <c r="E67" i="1"/>
  <c r="F91" i="1"/>
  <c r="E91" i="1"/>
  <c r="F24" i="1"/>
  <c r="E24" i="1"/>
  <c r="F101" i="1"/>
  <c r="E101" i="1"/>
  <c r="F85" i="1"/>
  <c r="E85" i="1"/>
  <c r="F119" i="1"/>
  <c r="E119" i="1"/>
  <c r="F157" i="1"/>
  <c r="E157" i="1"/>
  <c r="F156" i="1"/>
  <c r="E156" i="1"/>
  <c r="F155" i="1"/>
  <c r="E155" i="1"/>
  <c r="F154" i="1"/>
  <c r="E154" i="1"/>
  <c r="F47" i="1"/>
  <c r="E47" i="1"/>
  <c r="F153" i="1"/>
  <c r="E153" i="1"/>
  <c r="F152" i="1"/>
  <c r="E152" i="1"/>
  <c r="F151" i="1"/>
  <c r="E151" i="1"/>
  <c r="F150" i="1"/>
  <c r="E150" i="1"/>
  <c r="F149" i="1"/>
  <c r="E149" i="1"/>
  <c r="F59" i="1"/>
  <c r="E59" i="1"/>
  <c r="F93" i="1"/>
  <c r="E93" i="1"/>
  <c r="F148" i="1"/>
  <c r="E148" i="1"/>
  <c r="F147" i="1"/>
  <c r="E147" i="1"/>
  <c r="F146" i="1"/>
  <c r="E146" i="1"/>
  <c r="F89" i="1"/>
  <c r="E89" i="1"/>
  <c r="F115" i="1"/>
  <c r="E115" i="1"/>
  <c r="F145" i="1"/>
  <c r="E145" i="1"/>
  <c r="F144" i="1"/>
  <c r="E144" i="1"/>
  <c r="F81" i="1"/>
  <c r="E81" i="1"/>
  <c r="F66" i="1"/>
  <c r="E66" i="1"/>
  <c r="F12" i="1"/>
  <c r="E12" i="1"/>
  <c r="F87" i="1"/>
  <c r="E87" i="1"/>
  <c r="F143" i="1"/>
  <c r="E143" i="1"/>
  <c r="F142" i="1"/>
  <c r="E142" i="1"/>
  <c r="F141" i="1"/>
  <c r="E141" i="1"/>
  <c r="F140" i="1"/>
  <c r="E140" i="1"/>
  <c r="F16" i="1"/>
  <c r="E16" i="1"/>
  <c r="F45" i="1"/>
  <c r="E45" i="1"/>
  <c r="F108" i="1"/>
  <c r="E108" i="1"/>
  <c r="F82" i="1"/>
  <c r="E82" i="1"/>
  <c r="F139" i="1"/>
  <c r="E139" i="1"/>
  <c r="F138" i="1"/>
  <c r="E138" i="1"/>
  <c r="F137" i="1"/>
  <c r="E137" i="1"/>
  <c r="F136" i="1"/>
  <c r="E136" i="1"/>
  <c r="F135" i="1"/>
  <c r="E135" i="1"/>
  <c r="F8" i="1"/>
  <c r="E8" i="1"/>
  <c r="F134" i="1"/>
  <c r="E134" i="1"/>
  <c r="F133" i="1"/>
  <c r="E133" i="1"/>
  <c r="F36" i="1"/>
  <c r="E36" i="1"/>
  <c r="F132" i="1"/>
  <c r="E132" i="1"/>
  <c r="F131" i="1"/>
  <c r="E131" i="1"/>
  <c r="F130" i="1"/>
  <c r="E130" i="1"/>
  <c r="F129" i="1"/>
  <c r="E129" i="1"/>
  <c r="F128" i="1"/>
  <c r="E128" i="1"/>
  <c r="F43" i="1"/>
  <c r="E43" i="1"/>
  <c r="F127" i="1"/>
  <c r="E127" i="1"/>
  <c r="F41" i="1"/>
  <c r="E41" i="1"/>
  <c r="F126" i="1"/>
  <c r="E126" i="1"/>
  <c r="F38" i="1"/>
  <c r="E38" i="1"/>
  <c r="F125" i="1"/>
  <c r="E125" i="1"/>
  <c r="E4" i="1" l="1"/>
  <c r="F4" i="1"/>
</calcChain>
</file>

<file path=xl/sharedStrings.xml><?xml version="1.0" encoding="utf-8"?>
<sst xmlns="http://schemas.openxmlformats.org/spreadsheetml/2006/main" count="1270" uniqueCount="651">
  <si>
    <t>Name</t>
  </si>
  <si>
    <t>Grade</t>
  </si>
  <si>
    <t>Club</t>
  </si>
  <si>
    <t>S Bristol</t>
  </si>
  <si>
    <t>D Summer</t>
  </si>
  <si>
    <t>CS Oct</t>
  </si>
  <si>
    <t>D Buzzer</t>
  </si>
  <si>
    <t>TOTAL</t>
  </si>
  <si>
    <t>Buckley, David</t>
  </si>
  <si>
    <t>Musson, Adam</t>
  </si>
  <si>
    <t>Sweetland, Greig</t>
  </si>
  <si>
    <t>Hearne, Rob</t>
  </si>
  <si>
    <t>Cusick, Peter W</t>
  </si>
  <si>
    <t>Morris, Barry</t>
  </si>
  <si>
    <t>Gregory, Andrew M</t>
  </si>
  <si>
    <t>Farina, Mauro</t>
  </si>
  <si>
    <t>Walley, A Clive</t>
  </si>
  <si>
    <t>Dimond, Peter</t>
  </si>
  <si>
    <t>Willett, Greg</t>
  </si>
  <si>
    <t>Allen, David</t>
  </si>
  <si>
    <t>Sage, Anthony</t>
  </si>
  <si>
    <t>Burrows, John M</t>
  </si>
  <si>
    <t>Edgell, Ben P</t>
  </si>
  <si>
    <t>Brown, Christian K</t>
  </si>
  <si>
    <t>-</t>
  </si>
  <si>
    <t>Bath</t>
  </si>
  <si>
    <t>Bath University</t>
  </si>
  <si>
    <t>Rossiter, Alex</t>
  </si>
  <si>
    <t>Derrick, Neil D</t>
  </si>
  <si>
    <t>Champion, Adrian</t>
  </si>
  <si>
    <t>Marston, Alastair JD</t>
  </si>
  <si>
    <t>Robinson, Will</t>
  </si>
  <si>
    <t>Burnett, Philip</t>
  </si>
  <si>
    <t>Collis, Richard</t>
  </si>
  <si>
    <t>Tanner, Alan</t>
  </si>
  <si>
    <t>Reed, John</t>
  </si>
  <si>
    <t>Drummond, Alastair</t>
  </si>
  <si>
    <t>Nagy, Sandor</t>
  </si>
  <si>
    <t>McGeeney, David B</t>
  </si>
  <si>
    <t>Cabot</t>
  </si>
  <si>
    <t>Chaplin, Peter</t>
  </si>
  <si>
    <t>Painter-kooiman, D</t>
  </si>
  <si>
    <t>Peters, David</t>
  </si>
  <si>
    <t>Wood, Jonathan</t>
  </si>
  <si>
    <t>Iles, Stuart</t>
  </si>
  <si>
    <t>Spiller, Paul</t>
  </si>
  <si>
    <t>Strong, Chris M</t>
  </si>
  <si>
    <t>Snook-Lumb, Chris</t>
  </si>
  <si>
    <t>Bowden, Paul</t>
  </si>
  <si>
    <t>Daniel, Greg</t>
  </si>
  <si>
    <t>Crewe, Brian</t>
  </si>
  <si>
    <t>Golding, Peter L</t>
  </si>
  <si>
    <t>May, Doug</t>
  </si>
  <si>
    <t>Wilkinson, Graham</t>
  </si>
  <si>
    <t>Clevedon</t>
  </si>
  <si>
    <t>Cobb, James</t>
  </si>
  <si>
    <t>Beaumont, Chris</t>
  </si>
  <si>
    <t>Curtis, John</t>
  </si>
  <si>
    <t>Grossett, Duncan D</t>
  </si>
  <si>
    <t>Frost, Nicholas A</t>
  </si>
  <si>
    <t>Johnson, Jody</t>
  </si>
  <si>
    <t>Bennett, Dominic</t>
  </si>
  <si>
    <t>Waterfield, John W</t>
  </si>
  <si>
    <t>Morris, Gareth</t>
  </si>
  <si>
    <t>Furnevall, Mark</t>
  </si>
  <si>
    <t>Collier, David O</t>
  </si>
  <si>
    <t>Doklestic, Igor</t>
  </si>
  <si>
    <t>Jiminez, Sierra M</t>
  </si>
  <si>
    <t>Dirnhuber, Mark</t>
  </si>
  <si>
    <t>Papier, Alan</t>
  </si>
  <si>
    <t>Jones, Tim</t>
  </si>
  <si>
    <t>Telang, Amol</t>
  </si>
  <si>
    <t>Paynter, Lawrence</t>
  </si>
  <si>
    <t>Rogers, Nick</t>
  </si>
  <si>
    <t>Downing, Bob</t>
  </si>
  <si>
    <t>Warne, Alan</t>
  </si>
  <si>
    <t>Budd, Jeremy</t>
  </si>
  <si>
    <t>Tiplady, John</t>
  </si>
  <si>
    <t>Clifton</t>
  </si>
  <si>
    <t>Russell, Christopher</t>
  </si>
  <si>
    <t>Hosken, Nigel</t>
  </si>
  <si>
    <t>Brigden, Mike E</t>
  </si>
  <si>
    <t>Savory, Richard J</t>
  </si>
  <si>
    <t>Meadows, Michael</t>
  </si>
  <si>
    <t>Andolo, Humphrey</t>
  </si>
  <si>
    <t>White, Martin</t>
  </si>
  <si>
    <t>Humphreys, Jerry</t>
  </si>
  <si>
    <t>Pickup, Ian</t>
  </si>
  <si>
    <t>Harris, Paul</t>
  </si>
  <si>
    <t>Wilson, Matthew</t>
  </si>
  <si>
    <t>Hennefeld, James</t>
  </si>
  <si>
    <t>Munn, Andrew</t>
  </si>
  <si>
    <t>Shah, Abid</t>
  </si>
  <si>
    <t>Tipper, David I</t>
  </si>
  <si>
    <t>Passmore, MJ</t>
  </si>
  <si>
    <t>Woodcock, David</t>
  </si>
  <si>
    <t>Palmer, Richard J</t>
  </si>
  <si>
    <t>Wilcox, Nigel</t>
  </si>
  <si>
    <t>Spry, John</t>
  </si>
  <si>
    <t>Birch, Patrick</t>
  </si>
  <si>
    <t>Gammon, Geoff</t>
  </si>
  <si>
    <t>Paines, John L</t>
  </si>
  <si>
    <t>Daly, Grant</t>
  </si>
  <si>
    <t>Lowry, William</t>
  </si>
  <si>
    <t>Walsh, Shaun</t>
  </si>
  <si>
    <t>Connors, James</t>
  </si>
  <si>
    <t>Carter, Thomas</t>
  </si>
  <si>
    <t>Puddy, Paul</t>
  </si>
  <si>
    <t>Wilson, David</t>
  </si>
  <si>
    <t>Tye, Jack</t>
  </si>
  <si>
    <t>Tuckett, Alex*</t>
  </si>
  <si>
    <t>Ponter, Ian</t>
  </si>
  <si>
    <t>Adams, Neil</t>
  </si>
  <si>
    <t>Taylor, Aaron</t>
  </si>
  <si>
    <t>Downend</t>
  </si>
  <si>
    <t>Gilbert, A</t>
  </si>
  <si>
    <t>Hardy, Roger</t>
  </si>
  <si>
    <t>Johnson, Christopher D</t>
  </si>
  <si>
    <t>Flexman, Patrick</t>
  </si>
  <si>
    <t>Paton, John G</t>
  </si>
  <si>
    <t>Jennings, Michael</t>
  </si>
  <si>
    <t>Alan, Calvin</t>
  </si>
  <si>
    <t>Grendel</t>
  </si>
  <si>
    <t>Lawson, Phillip</t>
  </si>
  <si>
    <t>Beaver, Glen</t>
  </si>
  <si>
    <t>Carver, Anthony</t>
  </si>
  <si>
    <t>Chinnick, Tim</t>
  </si>
  <si>
    <t>Woodruff, James</t>
  </si>
  <si>
    <t>Jones, David R</t>
  </si>
  <si>
    <t>Sartain, Patrick P</t>
  </si>
  <si>
    <t>Davies, Barry</t>
  </si>
  <si>
    <t>Jones, Brian</t>
  </si>
  <si>
    <t>Helbig, Doreen J</t>
  </si>
  <si>
    <t>Williams, Roger</t>
  </si>
  <si>
    <t>Costello, Mike</t>
  </si>
  <si>
    <t>Garel, Guillaume</t>
  </si>
  <si>
    <t>Hanham</t>
  </si>
  <si>
    <t>Beckford, Lloyd</t>
  </si>
  <si>
    <t>Hendricks, Noel E</t>
  </si>
  <si>
    <t>Cameron, Andrew</t>
  </si>
  <si>
    <t>Ngozi, Kwesi</t>
  </si>
  <si>
    <t>Benin, Kwame</t>
  </si>
  <si>
    <t>Harambee</t>
  </si>
  <si>
    <t>Bicknell, Carl</t>
  </si>
  <si>
    <t>Pugh, Derek C</t>
  </si>
  <si>
    <t>Levene, Mike</t>
  </si>
  <si>
    <t>Dilleigh, Steve P</t>
  </si>
  <si>
    <t>Richards, John E</t>
  </si>
  <si>
    <t>Wandowicz, Kajetan</t>
  </si>
  <si>
    <t>Harris, Michael</t>
  </si>
  <si>
    <t>Atkinson, Harvey</t>
  </si>
  <si>
    <t>Fisher, Jon</t>
  </si>
  <si>
    <t>Pollett, Nigel</t>
  </si>
  <si>
    <t>Millbank, Howard K</t>
  </si>
  <si>
    <t>Chatterjee, Prakash</t>
  </si>
  <si>
    <t>Dunn, Alex</t>
  </si>
  <si>
    <t>Strickland, Graham</t>
  </si>
  <si>
    <t>Roman, Emilian</t>
  </si>
  <si>
    <t>Horfield</t>
  </si>
  <si>
    <t>Hendy, Jerry S</t>
  </si>
  <si>
    <t>Rowlands, Jim</t>
  </si>
  <si>
    <t>Wilmshurst, Lawrence</t>
  </si>
  <si>
    <t>Macarthur, Duncan</t>
  </si>
  <si>
    <t>Woodcock, Ben</t>
  </si>
  <si>
    <t>Woodruff, David G</t>
  </si>
  <si>
    <t>Taplin, William</t>
  </si>
  <si>
    <t>Keynsham</t>
  </si>
  <si>
    <t>Thorpe, Tom</t>
  </si>
  <si>
    <t>Ofuafor, Onis</t>
  </si>
  <si>
    <t>Woolgar, Steven</t>
  </si>
  <si>
    <t>Lowery, Rob</t>
  </si>
  <si>
    <t>Harvey, Kelvin</t>
  </si>
  <si>
    <t>Saunders, Peter</t>
  </si>
  <si>
    <t>Golding, Tony</t>
  </si>
  <si>
    <t>Iwi, Graham</t>
  </si>
  <si>
    <t>Patchway</t>
  </si>
  <si>
    <t>Helbig, Paul D</t>
  </si>
  <si>
    <t>Mordue, A Tyson</t>
  </si>
  <si>
    <t>Meek, Stephen</t>
  </si>
  <si>
    <t>Krzyzanowski, Patryk</t>
  </si>
  <si>
    <t>Crockart, George</t>
  </si>
  <si>
    <t>Bourne, Iain</t>
  </si>
  <si>
    <t>Senior, Neville N</t>
  </si>
  <si>
    <t>Roberts, Shane</t>
  </si>
  <si>
    <t>Garrett, Richard</t>
  </si>
  <si>
    <t>Radford, Ben</t>
  </si>
  <si>
    <t>Travis, Daniel T</t>
  </si>
  <si>
    <t>Radford, Robert P</t>
  </si>
  <si>
    <t>Harvey, GA</t>
  </si>
  <si>
    <t>Neagle, David C</t>
  </si>
  <si>
    <t>Pacion, Dorota</t>
  </si>
  <si>
    <t>Taylor, Rod</t>
  </si>
  <si>
    <t>Fletcher, Colin</t>
  </si>
  <si>
    <t>Blaxill, Jason</t>
  </si>
  <si>
    <t>Swann, Ed</t>
  </si>
  <si>
    <t>Greely, Simon M</t>
  </si>
  <si>
    <t>South Bristol</t>
  </si>
  <si>
    <t>e124</t>
  </si>
  <si>
    <t>Kirby, Peter</t>
  </si>
  <si>
    <t>Dugdale. David</t>
  </si>
  <si>
    <t>Roberts, Lynda</t>
  </si>
  <si>
    <t>Nichols, James W</t>
  </si>
  <si>
    <t>Smith, Chris</t>
  </si>
  <si>
    <t>Minshall, Michael W</t>
  </si>
  <si>
    <t>Wilson, John F</t>
  </si>
  <si>
    <t>Borkowski, Andrew</t>
  </si>
  <si>
    <t>Thornbury</t>
  </si>
  <si>
    <t>Martin, Lewis</t>
  </si>
  <si>
    <t>Young, Daniel J</t>
  </si>
  <si>
    <t>Thompson, Robert</t>
  </si>
  <si>
    <t>Walpole, Jack</t>
  </si>
  <si>
    <t>Porter, Richard J</t>
  </si>
  <si>
    <t>University</t>
  </si>
  <si>
    <t>Penn, Andrew</t>
  </si>
  <si>
    <t>Gardner, Steven John</t>
  </si>
  <si>
    <t>Hewitt, Andrew</t>
  </si>
  <si>
    <t>Gardner, Jeremy</t>
  </si>
  <si>
    <t>Bradford, Mike</t>
  </si>
  <si>
    <t>Mill-Wilson, Graham</t>
  </si>
  <si>
    <t>Pellow, Lloyd</t>
  </si>
  <si>
    <t>Langmaid, Kevin</t>
  </si>
  <si>
    <t>Mumford, Ben</t>
  </si>
  <si>
    <t>Hulcoop, John</t>
  </si>
  <si>
    <t>Yate</t>
  </si>
  <si>
    <t>Events</t>
  </si>
  <si>
    <t>ECF Code</t>
  </si>
  <si>
    <t>Buckley, David E</t>
  </si>
  <si>
    <t/>
  </si>
  <si>
    <t>162580K</t>
  </si>
  <si>
    <t>Payne, Matthew J</t>
  </si>
  <si>
    <t>246394F</t>
  </si>
  <si>
    <t>115807H</t>
  </si>
  <si>
    <t>109241J</t>
  </si>
  <si>
    <t>180137F</t>
  </si>
  <si>
    <t>134782C</t>
  </si>
  <si>
    <t>111673D</t>
  </si>
  <si>
    <t>144861E</t>
  </si>
  <si>
    <t>Sweetland, Greig A</t>
  </si>
  <si>
    <t>104576D</t>
  </si>
  <si>
    <t>260535B</t>
  </si>
  <si>
    <t>Dimond, Peter D</t>
  </si>
  <si>
    <t>233229C</t>
  </si>
  <si>
    <t>118408J</t>
  </si>
  <si>
    <t>Thomas, William</t>
  </si>
  <si>
    <t>Pierstorff, Paul K</t>
  </si>
  <si>
    <t>240422K</t>
  </si>
  <si>
    <t>290162G</t>
  </si>
  <si>
    <t>114982K</t>
  </si>
  <si>
    <t>161146L</t>
  </si>
  <si>
    <t>286632J</t>
  </si>
  <si>
    <t>231129L</t>
  </si>
  <si>
    <t>298177E</t>
  </si>
  <si>
    <t>154208E</t>
  </si>
  <si>
    <t>190706C</t>
  </si>
  <si>
    <t>268949C</t>
  </si>
  <si>
    <t>290998E</t>
  </si>
  <si>
    <t>Chaplin, Peter E</t>
  </si>
  <si>
    <t>Egginton, David C</t>
  </si>
  <si>
    <t>Painter-Kooiman, David</t>
  </si>
  <si>
    <t>Townsend, Michael</t>
  </si>
  <si>
    <t>Iles, Stuart P</t>
  </si>
  <si>
    <t>Roberts, Steven C</t>
  </si>
  <si>
    <t>Dring, Geoffrey D</t>
  </si>
  <si>
    <t>147864D</t>
  </si>
  <si>
    <t>110156A</t>
  </si>
  <si>
    <t>281580B</t>
  </si>
  <si>
    <t>243976B</t>
  </si>
  <si>
    <t>187363F</t>
  </si>
  <si>
    <t>102941B</t>
  </si>
  <si>
    <t>248466D</t>
  </si>
  <si>
    <t>292498F</t>
  </si>
  <si>
    <t>242878H</t>
  </si>
  <si>
    <t>135589C</t>
  </si>
  <si>
    <t>288902L</t>
  </si>
  <si>
    <t>295199L</t>
  </si>
  <si>
    <t>149727D</t>
  </si>
  <si>
    <t>111351D</t>
  </si>
  <si>
    <t>271261B</t>
  </si>
  <si>
    <t>231155A</t>
  </si>
  <si>
    <t>109869L</t>
  </si>
  <si>
    <t>Cobb, James E</t>
  </si>
  <si>
    <t>Beaumont, Chris R</t>
  </si>
  <si>
    <t>Curtis, John E</t>
  </si>
  <si>
    <t>Bennett, Dominic L</t>
  </si>
  <si>
    <t>Morris, Gareth L</t>
  </si>
  <si>
    <t>Papier, Alan R</t>
  </si>
  <si>
    <t>Jones, Timothy M</t>
  </si>
  <si>
    <t>Levine, John J</t>
  </si>
  <si>
    <t>Hobbs, Timothy M</t>
  </si>
  <si>
    <t>108532D</t>
  </si>
  <si>
    <t>106458H</t>
  </si>
  <si>
    <t>151877L</t>
  </si>
  <si>
    <t>191368C</t>
  </si>
  <si>
    <t>161176J</t>
  </si>
  <si>
    <t>163142B</t>
  </si>
  <si>
    <t>143056H</t>
  </si>
  <si>
    <t>234339D</t>
  </si>
  <si>
    <t>220688C</t>
  </si>
  <si>
    <t>294457B</t>
  </si>
  <si>
    <t>108627D</t>
  </si>
  <si>
    <t>298592F</t>
  </si>
  <si>
    <t>153748K</t>
  </si>
  <si>
    <t>161163L</t>
  </si>
  <si>
    <t>248480J</t>
  </si>
  <si>
    <t>113921G</t>
  </si>
  <si>
    <t>292835J</t>
  </si>
  <si>
    <t>121147L</t>
  </si>
  <si>
    <t>154162G</t>
  </si>
  <si>
    <t>261634J</t>
  </si>
  <si>
    <t>295518A</t>
  </si>
  <si>
    <t>299562B</t>
  </si>
  <si>
    <t>Duncanson, Henry G</t>
  </si>
  <si>
    <t>Hosken, Nigel K</t>
  </si>
  <si>
    <t>Brigden, Michael E</t>
  </si>
  <si>
    <t>White, Martin J</t>
  </si>
  <si>
    <t>Pickup, Ian R</t>
  </si>
  <si>
    <t>Gammon, Geoffrey</t>
  </si>
  <si>
    <t>Spry, Matt</t>
  </si>
  <si>
    <t>Hardie-Brown, David</t>
  </si>
  <si>
    <t>Kan, Toby</t>
  </si>
  <si>
    <t>Featherstone, Joseph D</t>
  </si>
  <si>
    <t>185233E</t>
  </si>
  <si>
    <t>191125K</t>
  </si>
  <si>
    <t>113031G</t>
  </si>
  <si>
    <t>107264L</t>
  </si>
  <si>
    <t>276465K</t>
  </si>
  <si>
    <t>265593H</t>
  </si>
  <si>
    <t>146862F</t>
  </si>
  <si>
    <t>113223E</t>
  </si>
  <si>
    <t>288905F</t>
  </si>
  <si>
    <t>161276B</t>
  </si>
  <si>
    <t>174136G</t>
  </si>
  <si>
    <t>220702D</t>
  </si>
  <si>
    <t>126215E</t>
  </si>
  <si>
    <t>190711G</t>
  </si>
  <si>
    <t>116657J</t>
  </si>
  <si>
    <t>116779A</t>
  </si>
  <si>
    <t>149750K</t>
  </si>
  <si>
    <t>261621L</t>
  </si>
  <si>
    <t>299292K</t>
  </si>
  <si>
    <t>161165D</t>
  </si>
  <si>
    <t>154123H</t>
  </si>
  <si>
    <t>256219E</t>
  </si>
  <si>
    <t>209898C</t>
  </si>
  <si>
    <t>271280F</t>
  </si>
  <si>
    <t>296551D</t>
  </si>
  <si>
    <t>289693L</t>
  </si>
  <si>
    <t>126285D</t>
  </si>
  <si>
    <t>273673B</t>
  </si>
  <si>
    <t>181307K</t>
  </si>
  <si>
    <t>299569E</t>
  </si>
  <si>
    <t>271281H</t>
  </si>
  <si>
    <t>299269D</t>
  </si>
  <si>
    <t>298183L</t>
  </si>
  <si>
    <t>292842F</t>
  </si>
  <si>
    <t>299265G</t>
  </si>
  <si>
    <t>271278H</t>
  </si>
  <si>
    <t>154189E</t>
  </si>
  <si>
    <t>Gilbert, Alistair A</t>
  </si>
  <si>
    <t>Osborne, David C</t>
  </si>
  <si>
    <t>181320B</t>
  </si>
  <si>
    <t>116515L</t>
  </si>
  <si>
    <t>266476J</t>
  </si>
  <si>
    <t>112095F</t>
  </si>
  <si>
    <t>174121E</t>
  </si>
  <si>
    <t>191375L</t>
  </si>
  <si>
    <t>156417B</t>
  </si>
  <si>
    <t>Carver, Anthony W</t>
  </si>
  <si>
    <t>Davies, Barry R</t>
  </si>
  <si>
    <t>Chandler, Martyn J</t>
  </si>
  <si>
    <t>118502A</t>
  </si>
  <si>
    <t>248489E</t>
  </si>
  <si>
    <t>271289B</t>
  </si>
  <si>
    <t>172404G</t>
  </si>
  <si>
    <t>174159H</t>
  </si>
  <si>
    <t>135551L</t>
  </si>
  <si>
    <t>112468H</t>
  </si>
  <si>
    <t>204520F</t>
  </si>
  <si>
    <t>121755A</t>
  </si>
  <si>
    <t>296652K</t>
  </si>
  <si>
    <t>108203G</t>
  </si>
  <si>
    <t>285399B</t>
  </si>
  <si>
    <t>271291L</t>
  </si>
  <si>
    <t>Lindsay, Alex</t>
  </si>
  <si>
    <t>174084C</t>
  </si>
  <si>
    <t>181323H</t>
  </si>
  <si>
    <t>278963C</t>
  </si>
  <si>
    <t>282610A</t>
  </si>
  <si>
    <t>191365H</t>
  </si>
  <si>
    <t>300316E</t>
  </si>
  <si>
    <t>278964E</t>
  </si>
  <si>
    <t>Jones, Christopher JA</t>
  </si>
  <si>
    <t>Easton, Alex</t>
  </si>
  <si>
    <t>Harris, Michael T</t>
  </si>
  <si>
    <t>Kirby, Peter J</t>
  </si>
  <si>
    <t>Nendick, Philip HC</t>
  </si>
  <si>
    <t>Dilleigh, Stephen P</t>
  </si>
  <si>
    <t>Gladstone, Michael</t>
  </si>
  <si>
    <t>Pearce, Roger W</t>
  </si>
  <si>
    <t>Abecasis, Lee A</t>
  </si>
  <si>
    <t>Ricarte, Miguel</t>
  </si>
  <si>
    <t>117513A</t>
  </si>
  <si>
    <t>153727B</t>
  </si>
  <si>
    <t>113786E</t>
  </si>
  <si>
    <t>110045C</t>
  </si>
  <si>
    <t>234344H</t>
  </si>
  <si>
    <t>182887D</t>
  </si>
  <si>
    <t>149418B</t>
  </si>
  <si>
    <t>116131D</t>
  </si>
  <si>
    <t>117872G</t>
  </si>
  <si>
    <t>109679F</t>
  </si>
  <si>
    <t>291004E</t>
  </si>
  <si>
    <t>111278J</t>
  </si>
  <si>
    <t>185610J</t>
  </si>
  <si>
    <t>231161G</t>
  </si>
  <si>
    <t>116871L</t>
  </si>
  <si>
    <t>174193H</t>
  </si>
  <si>
    <t>261614C</t>
  </si>
  <si>
    <t>115521A</t>
  </si>
  <si>
    <t>220725E</t>
  </si>
  <si>
    <t>298617G</t>
  </si>
  <si>
    <t>136578C</t>
  </si>
  <si>
    <t>298494F</t>
  </si>
  <si>
    <t>296438H</t>
  </si>
  <si>
    <t>Jarrett, David C</t>
  </si>
  <si>
    <t>Kilmister, John W</t>
  </si>
  <si>
    <t>Champion, Adrian W</t>
  </si>
  <si>
    <t>Macarthur, Duncan M</t>
  </si>
  <si>
    <t>Hayden, Christopher L</t>
  </si>
  <si>
    <t>112507C</t>
  </si>
  <si>
    <t>113545E</t>
  </si>
  <si>
    <t>174153G</t>
  </si>
  <si>
    <t>108189F</t>
  </si>
  <si>
    <t>174167G</t>
  </si>
  <si>
    <t>126839K</t>
  </si>
  <si>
    <t>287792C</t>
  </si>
  <si>
    <t>296850C</t>
  </si>
  <si>
    <t>234345K</t>
  </si>
  <si>
    <t>127054A</t>
  </si>
  <si>
    <t>174138L</t>
  </si>
  <si>
    <t>Thorpe, Thomas G</t>
  </si>
  <si>
    <t>Iwi, Graham R</t>
  </si>
  <si>
    <t>Lowery, Robert</t>
  </si>
  <si>
    <t>Woolgar, Steven G</t>
  </si>
  <si>
    <t>Fielding, Michael</t>
  </si>
  <si>
    <t>Leroy, Jason</t>
  </si>
  <si>
    <t>Stinchcombe, Michael</t>
  </si>
  <si>
    <t>275165D</t>
  </si>
  <si>
    <t>154152D</t>
  </si>
  <si>
    <t>114636B</t>
  </si>
  <si>
    <t>171099A</t>
  </si>
  <si>
    <t>161185K</t>
  </si>
  <si>
    <t>275898C</t>
  </si>
  <si>
    <t>233382L</t>
  </si>
  <si>
    <t>248270J</t>
  </si>
  <si>
    <t>282623K</t>
  </si>
  <si>
    <t>161270A</t>
  </si>
  <si>
    <t>Meek, Stephen J</t>
  </si>
  <si>
    <t>Jepps, Gerry N</t>
  </si>
  <si>
    <t>Sherman, Andrew M</t>
  </si>
  <si>
    <t>Day, Roy K</t>
  </si>
  <si>
    <t>Rabey, Carl</t>
  </si>
  <si>
    <t>Mobbs, Gerald H</t>
  </si>
  <si>
    <t>Wong, Arturo V snr</t>
  </si>
  <si>
    <t>Parry, Bill P</t>
  </si>
  <si>
    <t>Tomasi, Paul</t>
  </si>
  <si>
    <t>Deplochin, Yann</t>
  </si>
  <si>
    <t>Pugsley, Mike</t>
  </si>
  <si>
    <t>272051G</t>
  </si>
  <si>
    <t>174392C</t>
  </si>
  <si>
    <t>233310H</t>
  </si>
  <si>
    <t>280196G</t>
  </si>
  <si>
    <t>118046A</t>
  </si>
  <si>
    <t>154141K</t>
  </si>
  <si>
    <t>292848G</t>
  </si>
  <si>
    <t>105042E</t>
  </si>
  <si>
    <t>194657C</t>
  </si>
  <si>
    <t>113628J</t>
  </si>
  <si>
    <t>117587H</t>
  </si>
  <si>
    <t>161242G</t>
  </si>
  <si>
    <t>118703L</t>
  </si>
  <si>
    <t>275207E</t>
  </si>
  <si>
    <t>295211H</t>
  </si>
  <si>
    <t>161263D</t>
  </si>
  <si>
    <t>275206C</t>
  </si>
  <si>
    <t>210028K</t>
  </si>
  <si>
    <t>109487H</t>
  </si>
  <si>
    <t>288911A</t>
  </si>
  <si>
    <t>282486D</t>
  </si>
  <si>
    <t>115651C</t>
  </si>
  <si>
    <t>277857K</t>
  </si>
  <si>
    <t>112469K</t>
  </si>
  <si>
    <t>115754B</t>
  </si>
  <si>
    <t>295110B</t>
  </si>
  <si>
    <t>Dugdale, David</t>
  </si>
  <si>
    <t>Borkowski, J Andrew</t>
  </si>
  <si>
    <t>Sandford, Ian G</t>
  </si>
  <si>
    <t>Smith, Chris P</t>
  </si>
  <si>
    <t>286732B</t>
  </si>
  <si>
    <t>109916E</t>
  </si>
  <si>
    <t>281559L</t>
  </si>
  <si>
    <t>107012F</t>
  </si>
  <si>
    <t>147472J</t>
  </si>
  <si>
    <t>116211B</t>
  </si>
  <si>
    <t>181336F</t>
  </si>
  <si>
    <t>161284A</t>
  </si>
  <si>
    <t>281558J</t>
  </si>
  <si>
    <t>227295H</t>
  </si>
  <si>
    <t>242035B</t>
  </si>
  <si>
    <t>McAfee, Peter</t>
  </si>
  <si>
    <t>Mill-Wilson, Graham A</t>
  </si>
  <si>
    <t>West, Tristan</t>
  </si>
  <si>
    <t>Langmaid, Kevin D</t>
  </si>
  <si>
    <t>Bliss, W James</t>
  </si>
  <si>
    <t>126657D</t>
  </si>
  <si>
    <t>243969E</t>
  </si>
  <si>
    <t>161471L</t>
  </si>
  <si>
    <t>174126D</t>
  </si>
  <si>
    <t>161236A</t>
  </si>
  <si>
    <t>291852D</t>
  </si>
  <si>
    <t>174190B</t>
  </si>
  <si>
    <t>295058D</t>
  </si>
  <si>
    <t>220755C</t>
  </si>
  <si>
    <t>295287H</t>
  </si>
  <si>
    <t>296858H</t>
  </si>
  <si>
    <t>300302E</t>
  </si>
  <si>
    <t>G Thomps</t>
  </si>
  <si>
    <t>S Boniface</t>
  </si>
  <si>
    <t>B Winter</t>
  </si>
  <si>
    <t>B Spring</t>
  </si>
  <si>
    <t>CS May</t>
  </si>
  <si>
    <t>Edwards, Richard G</t>
  </si>
  <si>
    <t>258834B</t>
  </si>
  <si>
    <t>Cooper, Duncan N</t>
  </si>
  <si>
    <t>187646G</t>
  </si>
  <si>
    <t>Norton, Hugh</t>
  </si>
  <si>
    <t>277855F</t>
  </si>
  <si>
    <t>Sage, Antony J</t>
  </si>
  <si>
    <t>Stevens, Benjamin</t>
  </si>
  <si>
    <t>Phoong, Jackson</t>
  </si>
  <si>
    <t>Sayle, Lewis</t>
  </si>
  <si>
    <t>301793L</t>
  </si>
  <si>
    <t>Chantry, Richard</t>
  </si>
  <si>
    <t>Rice, Jason</t>
  </si>
  <si>
    <t>Kustra, Pavel</t>
  </si>
  <si>
    <t>209968J</t>
  </si>
  <si>
    <t>301794B</t>
  </si>
  <si>
    <t>Sparks, Robert L</t>
  </si>
  <si>
    <t>292125L</t>
  </si>
  <si>
    <t>Martin, Louis</t>
  </si>
  <si>
    <t>Pintor, David</t>
  </si>
  <si>
    <t>Knowles, Jonathan P</t>
  </si>
  <si>
    <t>Morgan, Lee I</t>
  </si>
  <si>
    <t>Fry, Charles A</t>
  </si>
  <si>
    <t>Ruano Marco, Javier</t>
  </si>
  <si>
    <t>Taylor, Robert G</t>
  </si>
  <si>
    <t>Livermore, Richard EA</t>
  </si>
  <si>
    <t>Wilson, Matthew DJ jnr</t>
  </si>
  <si>
    <t>Hardie-Brown, William</t>
  </si>
  <si>
    <t>Griffee, John H</t>
  </si>
  <si>
    <t>194294D</t>
  </si>
  <si>
    <t>295981B</t>
  </si>
  <si>
    <t>258545F</t>
  </si>
  <si>
    <t>298115E</t>
  </si>
  <si>
    <t>111705B</t>
  </si>
  <si>
    <t>Johnson, Richard J</t>
  </si>
  <si>
    <t>Wright, L George</t>
  </si>
  <si>
    <t>Foluke, Simba</t>
  </si>
  <si>
    <t>136632E</t>
  </si>
  <si>
    <t>Clarke, Alan</t>
  </si>
  <si>
    <t>Thomas, Kevin</t>
  </si>
  <si>
    <t>Fraser, Robert JF</t>
  </si>
  <si>
    <t>108425C</t>
  </si>
  <si>
    <t>275195B</t>
  </si>
  <si>
    <t>301800D</t>
  </si>
  <si>
    <t>Zhu, Danlei</t>
  </si>
  <si>
    <t>Saint, David J</t>
  </si>
  <si>
    <t>Herbert, D</t>
  </si>
  <si>
    <t>Harron, Roy</t>
  </si>
  <si>
    <t>295195C</t>
  </si>
  <si>
    <t>279383A</t>
  </si>
  <si>
    <t>Millborrow, A</t>
  </si>
  <si>
    <t>Haynes, Sam</t>
  </si>
  <si>
    <t>Hassan, Mohamed</t>
  </si>
  <si>
    <t>256213D</t>
  </si>
  <si>
    <t>251382B</t>
  </si>
  <si>
    <t>301801F</t>
  </si>
  <si>
    <t>Dawson, David M</t>
  </si>
  <si>
    <t>Clarke, David A</t>
  </si>
  <si>
    <t>White, Shane</t>
  </si>
  <si>
    <t>301250F</t>
  </si>
  <si>
    <t>INCLUDED EVENTS</t>
  </si>
  <si>
    <t>Chipping Sodbury Rapidplay (May 2015)</t>
  </si>
  <si>
    <t>Downend Summer 2015</t>
  </si>
  <si>
    <t>Steve Boniface Memorial (August 2015)</t>
  </si>
  <si>
    <t>South Bristol Rapidplay (July 2015)</t>
  </si>
  <si>
    <t>Yellow highlight denotes junior players.</t>
  </si>
  <si>
    <t>Chow, Sam</t>
  </si>
  <si>
    <t>Garcia-Ruiz, Aitor</t>
  </si>
  <si>
    <t>Manghiuc, Bogdan</t>
  </si>
  <si>
    <t>Cleary, Mark</t>
  </si>
  <si>
    <t>Pergantis, Ilias</t>
  </si>
  <si>
    <t>Kramaley, David</t>
  </si>
  <si>
    <t>Brijmohun, K Louis</t>
  </si>
  <si>
    <t>Rimanic, Luka</t>
  </si>
  <si>
    <t>Velikov, George</t>
  </si>
  <si>
    <t>Inman, Sam</t>
  </si>
  <si>
    <t>Salim, Demmas</t>
  </si>
  <si>
    <t>Hooper, Frederick</t>
  </si>
  <si>
    <t>Lampard, Alice</t>
  </si>
  <si>
    <t>Puskas, Zsolt</t>
  </si>
  <si>
    <t>Sharma, Ravi K</t>
  </si>
  <si>
    <t>Ko, Edward</t>
  </si>
  <si>
    <t>Bryant, Luke</t>
  </si>
  <si>
    <t>Pacheco, Daniel</t>
  </si>
  <si>
    <t>Gupta, Arpit</t>
  </si>
  <si>
    <t>300319L</t>
  </si>
  <si>
    <t>300320G</t>
  </si>
  <si>
    <t>285491A</t>
  </si>
  <si>
    <t>256164F</t>
  </si>
  <si>
    <t>271794D</t>
  </si>
  <si>
    <t>300322L</t>
  </si>
  <si>
    <t>288410A</t>
  </si>
  <si>
    <t>300328A</t>
  </si>
  <si>
    <t>246097L</t>
  </si>
  <si>
    <t>275563E</t>
  </si>
  <si>
    <t>300321J</t>
  </si>
  <si>
    <t>272440G</t>
  </si>
  <si>
    <t>263844H</t>
  </si>
  <si>
    <t>300327K</t>
  </si>
  <si>
    <t>300323B</t>
  </si>
  <si>
    <t>Claypole, Matt</t>
  </si>
  <si>
    <t>Whitfield, Oliver</t>
  </si>
  <si>
    <t>Symes, Arthur</t>
  </si>
  <si>
    <t>Mukhopadhyay. Shuvam</t>
  </si>
  <si>
    <t>Stahmer, Henrik</t>
  </si>
  <si>
    <t>Korchoff, Sergio</t>
  </si>
  <si>
    <t>Johari, Nikk</t>
  </si>
  <si>
    <t>Ravindran Menon, Keeshan</t>
  </si>
  <si>
    <t>298176C</t>
  </si>
  <si>
    <t>Graeme Thomson Rapidplay (July 2015)</t>
  </si>
  <si>
    <t>Chipping Sodbury Rapidplay (October 2015)</t>
  </si>
  <si>
    <t>Bristol Winter Congress</t>
  </si>
  <si>
    <t>Downend Buzzer (December 2015)</t>
  </si>
  <si>
    <t>JUNIOR TABLE</t>
  </si>
  <si>
    <t>Rounds</t>
  </si>
  <si>
    <t>PRIZE POT</t>
  </si>
  <si>
    <t>Value</t>
  </si>
  <si>
    <t>CS April</t>
  </si>
  <si>
    <t>Bristol Spring (Feb 2016)</t>
  </si>
  <si>
    <t>Chipping Sodbury Rapidplay (April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</si>
</sst>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0" fillId="4" borderId="0" xfId="0" applyFill="1"/>
    <xf numFmtId="0" fontId="2" fillId="4" borderId="0" xfId="0" applyFont="1" applyFill="1" applyBorder="1" applyAlignment="1">
      <alignment horizontal="left"/>
    </xf>
    <xf numFmtId="0" fontId="0" fillId="0" borderId="0" xfId="0" applyFill="1"/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2" xfId="1" applyFont="1" applyFill="1" applyBorder="1" applyAlignment="1"/>
    <xf numFmtId="0" fontId="2" fillId="3" borderId="0" xfId="1" applyFont="1" applyFill="1" applyBorder="1" applyAlignment="1"/>
    <xf numFmtId="0" fontId="2" fillId="4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 applyAlignment="1"/>
    <xf numFmtId="0" fontId="2" fillId="0" borderId="5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3" borderId="1" xfId="1" applyFont="1" applyFill="1" applyBorder="1" applyAlignment="1"/>
    <xf numFmtId="0" fontId="2" fillId="3" borderId="2" xfId="1" applyFont="1" applyFill="1" applyBorder="1" applyAlignment="1"/>
    <xf numFmtId="0" fontId="2" fillId="3" borderId="0" xfId="1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5" borderId="13" xfId="1" applyFont="1" applyFill="1" applyBorder="1" applyAlignment="1">
      <alignment horizontal="center"/>
    </xf>
    <xf numFmtId="0" fontId="2" fillId="5" borderId="14" xfId="1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0" xfId="0" applyFill="1" applyBorder="1"/>
    <xf numFmtId="0" fontId="0" fillId="4" borderId="2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workbookViewId="0">
      <pane xSplit="6" ySplit="4" topLeftCell="G89" activePane="bottomRight" state="frozen"/>
      <selection pane="topRight" activeCell="E1" sqref="E1"/>
      <selection pane="bottomLeft" activeCell="A3" sqref="A3"/>
      <selection pane="bottomRight" activeCell="I55" sqref="I55"/>
    </sheetView>
  </sheetViews>
  <sheetFormatPr defaultRowHeight="15" x14ac:dyDescent="0.25"/>
  <cols>
    <col min="1" max="1" width="20.5703125" bestFit="1" customWidth="1"/>
    <col min="4" max="4" width="14.5703125" bestFit="1" customWidth="1"/>
    <col min="5" max="5" width="14.5703125" customWidth="1"/>
  </cols>
  <sheetData>
    <row r="1" spans="1:18" x14ac:dyDescent="0.25">
      <c r="A1" t="s">
        <v>0</v>
      </c>
      <c r="B1" t="s">
        <v>1</v>
      </c>
      <c r="C1" t="s">
        <v>225</v>
      </c>
      <c r="D1" t="s">
        <v>2</v>
      </c>
      <c r="E1" t="s">
        <v>224</v>
      </c>
      <c r="F1" t="s">
        <v>7</v>
      </c>
      <c r="G1" s="111" t="s">
        <v>530</v>
      </c>
      <c r="H1" s="112" t="s">
        <v>526</v>
      </c>
      <c r="I1" s="112" t="s">
        <v>527</v>
      </c>
      <c r="J1" s="112" t="s">
        <v>3</v>
      </c>
      <c r="K1" s="112" t="s">
        <v>4</v>
      </c>
      <c r="L1" s="112" t="s">
        <v>5</v>
      </c>
      <c r="M1" s="112" t="s">
        <v>528</v>
      </c>
      <c r="N1" s="112" t="s">
        <v>6</v>
      </c>
      <c r="O1" s="112" t="s">
        <v>529</v>
      </c>
      <c r="P1" s="113" t="s">
        <v>648</v>
      </c>
      <c r="Q1" s="19"/>
      <c r="R1" s="17" t="s">
        <v>646</v>
      </c>
    </row>
    <row r="2" spans="1:18" x14ac:dyDescent="0.25">
      <c r="F2" t="s">
        <v>645</v>
      </c>
      <c r="G2" s="114">
        <v>6</v>
      </c>
      <c r="H2" s="115">
        <v>6</v>
      </c>
      <c r="I2" s="115">
        <v>5</v>
      </c>
      <c r="J2" s="115">
        <v>6</v>
      </c>
      <c r="K2" s="115">
        <v>18</v>
      </c>
      <c r="L2" s="115">
        <v>6</v>
      </c>
      <c r="M2" s="115">
        <v>5</v>
      </c>
      <c r="N2" s="115">
        <v>10</v>
      </c>
      <c r="O2" s="115">
        <v>5</v>
      </c>
      <c r="P2" s="116">
        <v>6</v>
      </c>
      <c r="Q2" s="19"/>
    </row>
    <row r="3" spans="1:18" ht="15.75" thickBot="1" x14ac:dyDescent="0.3">
      <c r="F3" t="s">
        <v>647</v>
      </c>
      <c r="G3" s="117">
        <v>5</v>
      </c>
      <c r="H3" s="118">
        <v>5</v>
      </c>
      <c r="I3" s="118">
        <v>10</v>
      </c>
      <c r="J3" s="118">
        <v>5</v>
      </c>
      <c r="K3" s="118">
        <v>1</v>
      </c>
      <c r="L3" s="118">
        <v>5</v>
      </c>
      <c r="M3" s="118">
        <v>10</v>
      </c>
      <c r="N3" s="118">
        <v>1</v>
      </c>
      <c r="O3" s="118">
        <v>10</v>
      </c>
      <c r="P3" s="119">
        <v>5</v>
      </c>
      <c r="Q3" s="19"/>
    </row>
    <row r="4" spans="1:18" x14ac:dyDescent="0.25">
      <c r="E4">
        <f>SUM(E5:E322)</f>
        <v>304</v>
      </c>
      <c r="F4">
        <f>SUM(F5:F322)</f>
        <v>5326</v>
      </c>
      <c r="G4">
        <f>G2*G3</f>
        <v>30</v>
      </c>
      <c r="H4">
        <f t="shared" ref="H4:P4" si="0">H2*H3</f>
        <v>30</v>
      </c>
      <c r="I4">
        <f t="shared" si="0"/>
        <v>50</v>
      </c>
      <c r="J4">
        <f t="shared" si="0"/>
        <v>30</v>
      </c>
      <c r="K4">
        <f t="shared" si="0"/>
        <v>18</v>
      </c>
      <c r="L4">
        <f t="shared" si="0"/>
        <v>30</v>
      </c>
      <c r="M4">
        <f t="shared" si="0"/>
        <v>50</v>
      </c>
      <c r="N4">
        <f t="shared" si="0"/>
        <v>10</v>
      </c>
      <c r="O4">
        <f t="shared" si="0"/>
        <v>50</v>
      </c>
      <c r="P4">
        <f t="shared" si="0"/>
        <v>30</v>
      </c>
      <c r="R4">
        <f>SUM(G4:P4)</f>
        <v>328</v>
      </c>
    </row>
    <row r="5" spans="1:18" x14ac:dyDescent="0.25">
      <c r="A5" s="77" t="s">
        <v>211</v>
      </c>
      <c r="B5" s="78">
        <v>128</v>
      </c>
      <c r="C5" s="79" t="s">
        <v>619</v>
      </c>
      <c r="D5" t="s">
        <v>212</v>
      </c>
      <c r="E5">
        <f>COUNTIF(G5:P5,"&gt;0")</f>
        <v>10</v>
      </c>
      <c r="F5">
        <f>SUM(G5:Q5)</f>
        <v>168</v>
      </c>
      <c r="G5">
        <v>25</v>
      </c>
      <c r="H5">
        <v>25</v>
      </c>
      <c r="I5">
        <v>20</v>
      </c>
      <c r="J5">
        <v>25</v>
      </c>
      <c r="K5">
        <v>7.5</v>
      </c>
      <c r="L5">
        <v>17.5</v>
      </c>
      <c r="M5">
        <v>10</v>
      </c>
      <c r="N5">
        <v>3</v>
      </c>
      <c r="O5">
        <v>25</v>
      </c>
      <c r="P5">
        <v>10</v>
      </c>
    </row>
    <row r="6" spans="1:18" x14ac:dyDescent="0.25">
      <c r="A6" s="86" t="s">
        <v>285</v>
      </c>
      <c r="B6" s="87">
        <v>151</v>
      </c>
      <c r="C6" s="88" t="s">
        <v>297</v>
      </c>
      <c r="D6" t="s">
        <v>78</v>
      </c>
      <c r="E6">
        <f>COUNTIF(G6:P6,"&gt;0")</f>
        <v>9</v>
      </c>
      <c r="F6">
        <f>SUM(G6:Q6)</f>
        <v>166.5</v>
      </c>
      <c r="G6">
        <v>20</v>
      </c>
      <c r="H6">
        <v>22.5</v>
      </c>
      <c r="I6">
        <v>25</v>
      </c>
      <c r="J6">
        <v>10</v>
      </c>
      <c r="K6">
        <v>9</v>
      </c>
      <c r="L6">
        <v>10</v>
      </c>
      <c r="M6">
        <v>30</v>
      </c>
      <c r="O6">
        <v>25</v>
      </c>
      <c r="P6">
        <v>15</v>
      </c>
    </row>
    <row r="7" spans="1:18" x14ac:dyDescent="0.25">
      <c r="A7" s="83" t="s">
        <v>427</v>
      </c>
      <c r="B7" s="84">
        <v>126</v>
      </c>
      <c r="C7" s="85" t="s">
        <v>433</v>
      </c>
      <c r="D7" t="s">
        <v>166</v>
      </c>
      <c r="E7">
        <f>COUNTIF(G7:P7,"&gt;0")</f>
        <v>10</v>
      </c>
      <c r="F7">
        <f>SUM(G7:Q7)</f>
        <v>157.5</v>
      </c>
      <c r="G7">
        <v>7.5</v>
      </c>
      <c r="H7">
        <v>17.5</v>
      </c>
      <c r="I7">
        <v>30</v>
      </c>
      <c r="J7">
        <v>17.5</v>
      </c>
      <c r="K7">
        <v>9</v>
      </c>
      <c r="L7">
        <v>20</v>
      </c>
      <c r="M7">
        <v>25</v>
      </c>
      <c r="N7">
        <v>3.5</v>
      </c>
      <c r="O7">
        <v>10</v>
      </c>
      <c r="P7">
        <v>17.5</v>
      </c>
    </row>
    <row r="8" spans="1:18" x14ac:dyDescent="0.25">
      <c r="A8" s="83" t="s">
        <v>537</v>
      </c>
      <c r="B8" s="84">
        <v>125</v>
      </c>
      <c r="C8" s="85" t="s">
        <v>242</v>
      </c>
      <c r="D8" t="s">
        <v>25</v>
      </c>
      <c r="E8">
        <f>COUNTIF(G8:P8,"&gt;0")</f>
        <v>8</v>
      </c>
      <c r="F8">
        <f>SUM(G8:Q8)</f>
        <v>145</v>
      </c>
      <c r="G8">
        <v>20</v>
      </c>
      <c r="H8">
        <v>15</v>
      </c>
      <c r="I8">
        <v>10</v>
      </c>
      <c r="J8">
        <v>15</v>
      </c>
      <c r="L8">
        <v>15</v>
      </c>
      <c r="M8">
        <v>15</v>
      </c>
      <c r="O8">
        <v>35</v>
      </c>
      <c r="P8">
        <v>20</v>
      </c>
    </row>
    <row r="9" spans="1:18" x14ac:dyDescent="0.25">
      <c r="A9" s="83" t="s">
        <v>281</v>
      </c>
      <c r="B9" s="84">
        <v>210</v>
      </c>
      <c r="C9" s="85" t="s">
        <v>290</v>
      </c>
      <c r="D9" t="s">
        <v>122</v>
      </c>
      <c r="E9">
        <f>COUNTIF(G9:P9,"&gt;0")</f>
        <v>5</v>
      </c>
      <c r="F9">
        <f>SUM(G9:Q9)</f>
        <v>142.5</v>
      </c>
      <c r="H9">
        <v>22.5</v>
      </c>
      <c r="I9">
        <v>40</v>
      </c>
      <c r="J9">
        <v>27.5</v>
      </c>
      <c r="L9">
        <v>22.5</v>
      </c>
      <c r="M9">
        <v>30</v>
      </c>
    </row>
    <row r="10" spans="1:18" x14ac:dyDescent="0.25">
      <c r="A10" s="86" t="s">
        <v>207</v>
      </c>
      <c r="B10" s="87">
        <v>189</v>
      </c>
      <c r="C10" s="88" t="s">
        <v>507</v>
      </c>
      <c r="D10" t="s">
        <v>78</v>
      </c>
      <c r="E10">
        <f>COUNTIF(G10:P10,"&gt;0")</f>
        <v>6</v>
      </c>
      <c r="F10">
        <f>SUM(G10:Q10)</f>
        <v>135</v>
      </c>
      <c r="H10">
        <v>25</v>
      </c>
      <c r="I10">
        <v>35</v>
      </c>
      <c r="L10">
        <v>22.5</v>
      </c>
      <c r="N10">
        <v>7.5</v>
      </c>
      <c r="O10">
        <v>25</v>
      </c>
      <c r="P10">
        <v>20</v>
      </c>
    </row>
    <row r="11" spans="1:18" x14ac:dyDescent="0.25">
      <c r="A11" s="86" t="s">
        <v>91</v>
      </c>
      <c r="B11" s="87">
        <v>147</v>
      </c>
      <c r="C11" s="88" t="s">
        <v>333</v>
      </c>
      <c r="D11" t="s">
        <v>114</v>
      </c>
      <c r="E11">
        <f>COUNTIF(G11:P11,"&gt;0")</f>
        <v>7</v>
      </c>
      <c r="F11">
        <f>SUM(G11:Q11)</f>
        <v>124</v>
      </c>
      <c r="G11">
        <v>15</v>
      </c>
      <c r="K11">
        <v>9</v>
      </c>
      <c r="L11">
        <v>15</v>
      </c>
      <c r="M11">
        <v>35</v>
      </c>
      <c r="N11">
        <v>5</v>
      </c>
      <c r="O11">
        <v>30</v>
      </c>
      <c r="P11">
        <v>15</v>
      </c>
    </row>
    <row r="12" spans="1:18" x14ac:dyDescent="0.25">
      <c r="A12" s="86" t="s">
        <v>36</v>
      </c>
      <c r="B12" s="87">
        <v>106</v>
      </c>
      <c r="C12" s="88" t="s">
        <v>251</v>
      </c>
      <c r="D12" t="s">
        <v>39</v>
      </c>
      <c r="E12">
        <f>COUNTIF(G12:P12,"&gt;0")</f>
        <v>5</v>
      </c>
      <c r="F12">
        <f>SUM(G12:Q12)</f>
        <v>115</v>
      </c>
      <c r="G12">
        <v>17.5</v>
      </c>
      <c r="I12">
        <v>25</v>
      </c>
      <c r="L12">
        <v>22.5</v>
      </c>
      <c r="M12">
        <v>35</v>
      </c>
      <c r="P12">
        <v>15</v>
      </c>
    </row>
    <row r="13" spans="1:18" x14ac:dyDescent="0.25">
      <c r="A13" s="83" t="s">
        <v>457</v>
      </c>
      <c r="B13" s="84">
        <v>187</v>
      </c>
      <c r="C13" s="85" t="s">
        <v>469</v>
      </c>
      <c r="D13" t="s">
        <v>196</v>
      </c>
      <c r="E13">
        <f>COUNTIF(G13:P13,"&gt;0")</f>
        <v>5</v>
      </c>
      <c r="F13">
        <f>SUM(G13:Q13)</f>
        <v>110.5</v>
      </c>
      <c r="J13">
        <v>22.5</v>
      </c>
      <c r="K13">
        <v>14.5</v>
      </c>
      <c r="M13">
        <v>30</v>
      </c>
      <c r="N13">
        <v>8.5</v>
      </c>
      <c r="O13">
        <v>35</v>
      </c>
    </row>
    <row r="14" spans="1:18" x14ac:dyDescent="0.25">
      <c r="A14" s="83" t="s">
        <v>179</v>
      </c>
      <c r="B14" s="84">
        <v>197</v>
      </c>
      <c r="C14" s="85" t="s">
        <v>468</v>
      </c>
      <c r="D14" t="s">
        <v>196</v>
      </c>
      <c r="E14">
        <f>COUNTIF(G14:P14,"&gt;0")</f>
        <v>4</v>
      </c>
      <c r="F14">
        <f>SUM(G14:Q14)</f>
        <v>105</v>
      </c>
      <c r="G14">
        <v>27.5</v>
      </c>
      <c r="J14">
        <v>25</v>
      </c>
      <c r="M14">
        <v>30</v>
      </c>
      <c r="P14">
        <v>22.5</v>
      </c>
    </row>
    <row r="15" spans="1:18" x14ac:dyDescent="0.25">
      <c r="A15" s="83" t="s">
        <v>495</v>
      </c>
      <c r="B15" s="84">
        <v>143</v>
      </c>
      <c r="C15" s="90" t="s">
        <v>501</v>
      </c>
      <c r="D15" t="s">
        <v>206</v>
      </c>
      <c r="E15">
        <f>COUNTIF(G15:P15,"&gt;0")</f>
        <v>4</v>
      </c>
      <c r="F15">
        <f>SUM(G15:Q15)</f>
        <v>100</v>
      </c>
      <c r="I15">
        <v>30</v>
      </c>
      <c r="M15">
        <v>35</v>
      </c>
      <c r="O15">
        <v>20</v>
      </c>
      <c r="P15">
        <v>15</v>
      </c>
    </row>
    <row r="16" spans="1:18" x14ac:dyDescent="0.25">
      <c r="A16" s="86" t="s">
        <v>30</v>
      </c>
      <c r="B16" s="87">
        <v>126</v>
      </c>
      <c r="C16" s="88" t="s">
        <v>247</v>
      </c>
      <c r="D16" t="s">
        <v>39</v>
      </c>
      <c r="E16">
        <f>COUNTIF(G16:P16,"&gt;0")</f>
        <v>5</v>
      </c>
      <c r="F16">
        <f>SUM(G16:Q16)</f>
        <v>97.5</v>
      </c>
      <c r="G16">
        <v>15</v>
      </c>
      <c r="L16">
        <v>10</v>
      </c>
      <c r="M16">
        <v>35</v>
      </c>
      <c r="O16">
        <v>20</v>
      </c>
      <c r="P16">
        <v>17.5</v>
      </c>
    </row>
    <row r="17" spans="1:16" x14ac:dyDescent="0.25">
      <c r="A17" s="86" t="s">
        <v>102</v>
      </c>
      <c r="B17" s="87">
        <v>104</v>
      </c>
      <c r="C17" s="88" t="s">
        <v>341</v>
      </c>
      <c r="D17" t="s">
        <v>114</v>
      </c>
      <c r="E17">
        <f>COUNTIF(G17:P17,"&gt;0")</f>
        <v>6</v>
      </c>
      <c r="F17">
        <f>SUM(G17:Q17)</f>
        <v>95.5</v>
      </c>
      <c r="G17">
        <v>17.5</v>
      </c>
      <c r="K17">
        <v>6</v>
      </c>
      <c r="L17">
        <v>15</v>
      </c>
      <c r="N17">
        <v>2</v>
      </c>
      <c r="O17">
        <v>35</v>
      </c>
      <c r="P17">
        <v>20</v>
      </c>
    </row>
    <row r="18" spans="1:16" x14ac:dyDescent="0.25">
      <c r="A18" s="86" t="s">
        <v>396</v>
      </c>
      <c r="B18" s="87">
        <v>187</v>
      </c>
      <c r="C18" s="88" t="s">
        <v>410</v>
      </c>
      <c r="D18" t="s">
        <v>158</v>
      </c>
      <c r="E18">
        <f>COUNTIF(G18:P18,"&gt;0")</f>
        <v>3</v>
      </c>
      <c r="F18">
        <f>SUM(G18:Q18)</f>
        <v>95</v>
      </c>
      <c r="I18">
        <v>30</v>
      </c>
      <c r="M18">
        <v>35</v>
      </c>
      <c r="O18">
        <v>30</v>
      </c>
    </row>
    <row r="19" spans="1:16" x14ac:dyDescent="0.25">
      <c r="A19" s="91" t="s">
        <v>588</v>
      </c>
      <c r="B19" s="34" t="s">
        <v>24</v>
      </c>
      <c r="C19" s="85" t="s">
        <v>590</v>
      </c>
      <c r="D19" t="s">
        <v>223</v>
      </c>
      <c r="E19">
        <f>COUNTIF(G19:P19,"&gt;0")</f>
        <v>4</v>
      </c>
      <c r="F19">
        <f>SUM(G19:Q19)</f>
        <v>92.5</v>
      </c>
      <c r="I19">
        <v>25</v>
      </c>
      <c r="L19">
        <v>12.5</v>
      </c>
      <c r="M19">
        <v>30</v>
      </c>
      <c r="O19">
        <v>25</v>
      </c>
    </row>
    <row r="20" spans="1:16" x14ac:dyDescent="0.25">
      <c r="A20" s="77" t="s">
        <v>187</v>
      </c>
      <c r="B20" s="78">
        <v>153</v>
      </c>
      <c r="C20" s="78" t="s">
        <v>478</v>
      </c>
      <c r="D20" t="s">
        <v>166</v>
      </c>
      <c r="E20">
        <f>COUNTIF(G20:P20,"&gt;0")</f>
        <v>4</v>
      </c>
      <c r="F20">
        <f>SUM(G20:Q20)</f>
        <v>92.5</v>
      </c>
      <c r="G20">
        <v>10</v>
      </c>
      <c r="I20">
        <v>35</v>
      </c>
      <c r="J20">
        <v>17.5</v>
      </c>
      <c r="O20">
        <v>30</v>
      </c>
    </row>
    <row r="21" spans="1:16" x14ac:dyDescent="0.25">
      <c r="A21" s="86" t="s">
        <v>104</v>
      </c>
      <c r="B21" s="87">
        <v>89</v>
      </c>
      <c r="C21" s="87" t="s">
        <v>344</v>
      </c>
      <c r="D21" t="s">
        <v>114</v>
      </c>
      <c r="E21">
        <f>COUNTIF(G21:P21,"&gt;0")</f>
        <v>6</v>
      </c>
      <c r="F21">
        <f>SUM(G21:Q21)</f>
        <v>90</v>
      </c>
      <c r="G21">
        <v>10</v>
      </c>
      <c r="I21">
        <v>25</v>
      </c>
      <c r="L21">
        <v>12.5</v>
      </c>
      <c r="M21">
        <v>25</v>
      </c>
      <c r="O21">
        <v>10</v>
      </c>
      <c r="P21">
        <v>7.5</v>
      </c>
    </row>
    <row r="22" spans="1:16" x14ac:dyDescent="0.25">
      <c r="A22" s="91" t="s">
        <v>512</v>
      </c>
      <c r="B22" s="84">
        <v>107</v>
      </c>
      <c r="C22" s="84" t="s">
        <v>522</v>
      </c>
      <c r="D22" t="s">
        <v>223</v>
      </c>
      <c r="E22">
        <f>COUNTIF(G22:P22,"&gt;0")</f>
        <v>3</v>
      </c>
      <c r="F22">
        <f>SUM(G22:Q22)</f>
        <v>87.5</v>
      </c>
      <c r="L22">
        <v>27.5</v>
      </c>
      <c r="M22">
        <v>35</v>
      </c>
      <c r="O22">
        <v>25</v>
      </c>
    </row>
    <row r="23" spans="1:16" x14ac:dyDescent="0.25">
      <c r="A23" s="86" t="s">
        <v>90</v>
      </c>
      <c r="B23" s="87">
        <v>137</v>
      </c>
      <c r="C23" s="87" t="s">
        <v>334</v>
      </c>
      <c r="D23" t="s">
        <v>114</v>
      </c>
      <c r="E23">
        <f>COUNTIF(G23:P23,"&gt;0")</f>
        <v>5</v>
      </c>
      <c r="F23">
        <f>SUM(G23:Q23)</f>
        <v>86.5</v>
      </c>
      <c r="H23">
        <v>12.5</v>
      </c>
      <c r="J23">
        <v>10</v>
      </c>
      <c r="K23">
        <v>9</v>
      </c>
      <c r="M23">
        <v>20</v>
      </c>
      <c r="O23">
        <v>35</v>
      </c>
    </row>
    <row r="24" spans="1:16" x14ac:dyDescent="0.25">
      <c r="A24" s="80" t="s">
        <v>284</v>
      </c>
      <c r="B24" s="81">
        <v>178</v>
      </c>
      <c r="C24" s="82" t="s">
        <v>295</v>
      </c>
      <c r="D24" t="s">
        <v>78</v>
      </c>
      <c r="E24">
        <f>COUNTIF(G24:P24,"&gt;0")</f>
        <v>4</v>
      </c>
      <c r="F24">
        <f>SUM(G24:Q24)</f>
        <v>81</v>
      </c>
      <c r="H24">
        <v>17.5</v>
      </c>
      <c r="M24">
        <v>35</v>
      </c>
      <c r="N24">
        <v>6</v>
      </c>
      <c r="P24">
        <v>22.5</v>
      </c>
    </row>
    <row r="25" spans="1:16" x14ac:dyDescent="0.25">
      <c r="A25" s="83" t="s">
        <v>190</v>
      </c>
      <c r="B25" s="84">
        <v>125</v>
      </c>
      <c r="C25" s="85" t="s">
        <v>482</v>
      </c>
      <c r="D25" t="s">
        <v>196</v>
      </c>
      <c r="E25">
        <f>COUNTIF(G25:P25,"&gt;0")</f>
        <v>5</v>
      </c>
      <c r="F25">
        <f>SUM(G25:Q25)</f>
        <v>80.5</v>
      </c>
      <c r="I25">
        <v>20</v>
      </c>
      <c r="J25">
        <v>12.5</v>
      </c>
      <c r="K25">
        <v>8</v>
      </c>
      <c r="M25">
        <v>30</v>
      </c>
      <c r="P25">
        <v>10</v>
      </c>
    </row>
    <row r="26" spans="1:16" x14ac:dyDescent="0.25">
      <c r="A26" s="86" t="s">
        <v>82</v>
      </c>
      <c r="B26" s="87">
        <v>183</v>
      </c>
      <c r="C26" s="88" t="s">
        <v>327</v>
      </c>
      <c r="D26" t="s">
        <v>114</v>
      </c>
      <c r="E26">
        <f>COUNTIF(G26:P26,"&gt;0")</f>
        <v>3</v>
      </c>
      <c r="F26">
        <f>SUM(G26:Q26)</f>
        <v>77</v>
      </c>
      <c r="I26">
        <v>30</v>
      </c>
      <c r="K26">
        <v>12</v>
      </c>
      <c r="M26">
        <v>35</v>
      </c>
    </row>
    <row r="27" spans="1:16" x14ac:dyDescent="0.25">
      <c r="A27" s="83" t="s">
        <v>193</v>
      </c>
      <c r="B27" s="84">
        <v>113</v>
      </c>
      <c r="C27" s="85" t="s">
        <v>485</v>
      </c>
      <c r="D27" t="s">
        <v>196</v>
      </c>
      <c r="E27">
        <f>COUNTIF(G27:P27,"&gt;0")</f>
        <v>3</v>
      </c>
      <c r="F27">
        <f>SUM(G27:Q27)</f>
        <v>75</v>
      </c>
      <c r="H27">
        <v>15</v>
      </c>
      <c r="J27">
        <v>15</v>
      </c>
      <c r="O27">
        <v>45</v>
      </c>
    </row>
    <row r="28" spans="1:16" x14ac:dyDescent="0.25">
      <c r="A28" s="83" t="s">
        <v>143</v>
      </c>
      <c r="B28" s="84">
        <v>196</v>
      </c>
      <c r="C28" s="85" t="s">
        <v>402</v>
      </c>
      <c r="D28" t="s">
        <v>196</v>
      </c>
      <c r="E28">
        <f>COUNTIF(G28:P28,"&gt;0")</f>
        <v>2</v>
      </c>
      <c r="F28">
        <f>SUM(G28:Q28)</f>
        <v>75</v>
      </c>
      <c r="I28">
        <v>50</v>
      </c>
      <c r="O28">
        <v>25</v>
      </c>
    </row>
    <row r="29" spans="1:16" x14ac:dyDescent="0.25">
      <c r="A29" s="86" t="s">
        <v>286</v>
      </c>
      <c r="B29" s="87">
        <v>133</v>
      </c>
      <c r="C29" s="88" t="s">
        <v>304</v>
      </c>
      <c r="D29" t="s">
        <v>78</v>
      </c>
      <c r="E29">
        <f>COUNTIF(G29:P29,"&gt;0")</f>
        <v>4</v>
      </c>
      <c r="F29">
        <f>SUM(G29:Q29)</f>
        <v>72.5</v>
      </c>
      <c r="G29">
        <v>7.5</v>
      </c>
      <c r="I29">
        <v>10</v>
      </c>
      <c r="M29">
        <v>30</v>
      </c>
      <c r="O29">
        <v>25</v>
      </c>
    </row>
    <row r="30" spans="1:16" x14ac:dyDescent="0.25">
      <c r="A30" s="83" t="s">
        <v>164</v>
      </c>
      <c r="B30" s="84">
        <v>95</v>
      </c>
      <c r="C30" s="85" t="s">
        <v>438</v>
      </c>
      <c r="D30" t="s">
        <v>166</v>
      </c>
      <c r="E30">
        <f>COUNTIF(G30:P30,"&gt;0")</f>
        <v>3</v>
      </c>
      <c r="F30">
        <f>SUM(G30:Q30)</f>
        <v>65</v>
      </c>
      <c r="I30">
        <v>25</v>
      </c>
      <c r="M30">
        <v>25</v>
      </c>
      <c r="O30">
        <v>15</v>
      </c>
    </row>
    <row r="31" spans="1:16" x14ac:dyDescent="0.25">
      <c r="A31" s="83" t="s">
        <v>445</v>
      </c>
      <c r="B31" s="84">
        <v>86</v>
      </c>
      <c r="C31" s="85" t="s">
        <v>453</v>
      </c>
      <c r="D31" t="s">
        <v>175</v>
      </c>
      <c r="E31">
        <f>COUNTIF(G31:P31,"&gt;0")</f>
        <v>3</v>
      </c>
      <c r="F31">
        <f>SUM(G31:Q31)</f>
        <v>65</v>
      </c>
      <c r="L31">
        <v>15</v>
      </c>
      <c r="M31">
        <v>30</v>
      </c>
      <c r="O31">
        <v>20</v>
      </c>
    </row>
    <row r="32" spans="1:16" x14ac:dyDescent="0.25">
      <c r="A32" s="83" t="s">
        <v>165</v>
      </c>
      <c r="B32" s="84">
        <v>110</v>
      </c>
      <c r="C32" s="85" t="s">
        <v>435</v>
      </c>
      <c r="D32" t="s">
        <v>166</v>
      </c>
      <c r="E32">
        <f>COUNTIF(G32:P32,"&gt;0")</f>
        <v>3</v>
      </c>
      <c r="F32">
        <f>SUM(G32:Q32)</f>
        <v>65</v>
      </c>
      <c r="M32">
        <v>20</v>
      </c>
      <c r="O32">
        <v>25</v>
      </c>
      <c r="P32">
        <v>20</v>
      </c>
    </row>
    <row r="33" spans="1:16" x14ac:dyDescent="0.25">
      <c r="A33" s="83" t="s">
        <v>182</v>
      </c>
      <c r="B33" s="84">
        <v>147</v>
      </c>
      <c r="C33" s="85" t="s">
        <v>480</v>
      </c>
      <c r="D33" t="s">
        <v>196</v>
      </c>
      <c r="E33">
        <f>COUNTIF(G33:P33,"&gt;0")</f>
        <v>2</v>
      </c>
      <c r="F33">
        <f>SUM(G33:Q33)</f>
        <v>65</v>
      </c>
      <c r="I33">
        <v>40</v>
      </c>
      <c r="M33">
        <v>25</v>
      </c>
    </row>
    <row r="34" spans="1:16" x14ac:dyDescent="0.25">
      <c r="A34" s="83" t="s">
        <v>426</v>
      </c>
      <c r="B34" s="84">
        <v>128</v>
      </c>
      <c r="C34" s="85" t="s">
        <v>432</v>
      </c>
      <c r="D34" t="s">
        <v>166</v>
      </c>
      <c r="E34">
        <f>COUNTIF(G34:P34,"&gt;0")</f>
        <v>6</v>
      </c>
      <c r="F34">
        <f>SUM(G34:Q34)</f>
        <v>64.5</v>
      </c>
      <c r="G34">
        <v>5</v>
      </c>
      <c r="J34">
        <v>15</v>
      </c>
      <c r="K34">
        <v>10</v>
      </c>
      <c r="L34">
        <v>17.5</v>
      </c>
      <c r="N34">
        <v>4.5</v>
      </c>
      <c r="P34">
        <v>12.5</v>
      </c>
    </row>
    <row r="35" spans="1:16" x14ac:dyDescent="0.25">
      <c r="A35" s="83" t="s">
        <v>443</v>
      </c>
      <c r="B35" s="84">
        <v>145</v>
      </c>
      <c r="C35" s="85" t="s">
        <v>450</v>
      </c>
      <c r="D35" t="s">
        <v>175</v>
      </c>
      <c r="E35">
        <f>COUNTIF(G35:P35,"&gt;0")</f>
        <v>5</v>
      </c>
      <c r="F35">
        <f>SUM(G35:Q35)</f>
        <v>63.5</v>
      </c>
      <c r="H35">
        <v>15</v>
      </c>
      <c r="K35">
        <v>9.5</v>
      </c>
      <c r="L35">
        <v>20</v>
      </c>
      <c r="N35">
        <v>4</v>
      </c>
      <c r="P35">
        <v>15</v>
      </c>
    </row>
    <row r="36" spans="1:16" x14ac:dyDescent="0.25">
      <c r="A36" s="83" t="s">
        <v>240</v>
      </c>
      <c r="B36" s="84">
        <v>130</v>
      </c>
      <c r="C36" s="85" t="s">
        <v>241</v>
      </c>
      <c r="D36" t="s">
        <v>25</v>
      </c>
      <c r="E36">
        <f>COUNTIF(G36:P36,"&gt;0")</f>
        <v>3</v>
      </c>
      <c r="F36">
        <f>SUM(G36:Q36)</f>
        <v>60</v>
      </c>
      <c r="I36">
        <v>15</v>
      </c>
      <c r="M36">
        <v>20</v>
      </c>
      <c r="O36">
        <v>25</v>
      </c>
    </row>
    <row r="37" spans="1:16" x14ac:dyDescent="0.25">
      <c r="A37" s="86" t="s">
        <v>151</v>
      </c>
      <c r="B37" s="87">
        <v>140</v>
      </c>
      <c r="C37" s="88" t="s">
        <v>417</v>
      </c>
      <c r="D37" t="s">
        <v>158</v>
      </c>
      <c r="E37">
        <f>COUNTIF(G37:P37,"&gt;0")</f>
        <v>2</v>
      </c>
      <c r="F37">
        <f>SUM(G37:Q37)</f>
        <v>60</v>
      </c>
      <c r="I37">
        <v>25</v>
      </c>
      <c r="M37">
        <v>35</v>
      </c>
    </row>
    <row r="38" spans="1:16" x14ac:dyDescent="0.25">
      <c r="A38" s="77" t="s">
        <v>229</v>
      </c>
      <c r="B38" s="78">
        <v>192</v>
      </c>
      <c r="C38" s="79" t="s">
        <v>230</v>
      </c>
      <c r="D38" t="s">
        <v>25</v>
      </c>
      <c r="E38">
        <f>COUNTIF(G38:P38,"&gt;0")</f>
        <v>2</v>
      </c>
      <c r="F38">
        <f>SUM(G38:Q38)</f>
        <v>60</v>
      </c>
      <c r="M38">
        <v>30</v>
      </c>
      <c r="O38">
        <v>30</v>
      </c>
    </row>
    <row r="39" spans="1:16" x14ac:dyDescent="0.25">
      <c r="A39" s="86" t="s">
        <v>153</v>
      </c>
      <c r="B39" s="87">
        <v>132</v>
      </c>
      <c r="C39" s="88" t="s">
        <v>418</v>
      </c>
      <c r="D39" t="s">
        <v>158</v>
      </c>
      <c r="E39">
        <f>COUNTIF(G39:P39,"&gt;0")</f>
        <v>2</v>
      </c>
      <c r="F39">
        <f>SUM(G39:Q39)</f>
        <v>60</v>
      </c>
      <c r="I39">
        <v>25</v>
      </c>
      <c r="O39">
        <v>35</v>
      </c>
    </row>
    <row r="40" spans="1:16" x14ac:dyDescent="0.25">
      <c r="A40" s="91" t="s">
        <v>510</v>
      </c>
      <c r="B40" s="84">
        <v>123</v>
      </c>
      <c r="C40" s="85" t="s">
        <v>518</v>
      </c>
      <c r="D40" t="s">
        <v>223</v>
      </c>
      <c r="E40">
        <f>COUNTIF(G40:P40,"&gt;0")</f>
        <v>2</v>
      </c>
      <c r="F40">
        <f>SUM(G40:Q40)</f>
        <v>55</v>
      </c>
      <c r="I40">
        <v>25</v>
      </c>
      <c r="O40">
        <v>30</v>
      </c>
    </row>
    <row r="41" spans="1:16" x14ac:dyDescent="0.25">
      <c r="A41" s="83" t="s">
        <v>12</v>
      </c>
      <c r="B41" s="84">
        <v>175</v>
      </c>
      <c r="C41" s="85" t="s">
        <v>232</v>
      </c>
      <c r="D41" t="s">
        <v>25</v>
      </c>
      <c r="E41">
        <f>COUNTIF(G41:P41,"&gt;0")</f>
        <v>3</v>
      </c>
      <c r="F41">
        <f>SUM(G41:Q41)</f>
        <v>52.5</v>
      </c>
      <c r="I41">
        <v>30</v>
      </c>
      <c r="K41">
        <v>5</v>
      </c>
      <c r="L41">
        <v>17.5</v>
      </c>
    </row>
    <row r="42" spans="1:16" x14ac:dyDescent="0.25">
      <c r="A42" s="86" t="s">
        <v>394</v>
      </c>
      <c r="B42" s="87">
        <v>181</v>
      </c>
      <c r="C42" s="88" t="s">
        <v>407</v>
      </c>
      <c r="D42" t="s">
        <v>158</v>
      </c>
      <c r="E42">
        <f>COUNTIF(G42:P42,"&gt;0")</f>
        <v>3</v>
      </c>
      <c r="F42">
        <f>SUM(G42:Q42)</f>
        <v>52.5</v>
      </c>
      <c r="I42">
        <v>5</v>
      </c>
      <c r="J42">
        <v>17.5</v>
      </c>
      <c r="O42">
        <v>30</v>
      </c>
    </row>
    <row r="43" spans="1:16" x14ac:dyDescent="0.25">
      <c r="A43" s="83" t="s">
        <v>11</v>
      </c>
      <c r="B43" s="84">
        <v>171</v>
      </c>
      <c r="C43" s="85" t="s">
        <v>233</v>
      </c>
      <c r="D43" t="s">
        <v>25</v>
      </c>
      <c r="E43">
        <f>COUNTIF(G43:P43,"&gt;0")</f>
        <v>2</v>
      </c>
      <c r="F43">
        <f>SUM(G43:Q43)</f>
        <v>50</v>
      </c>
      <c r="M43">
        <v>25</v>
      </c>
      <c r="O43">
        <v>25</v>
      </c>
    </row>
    <row r="44" spans="1:16" x14ac:dyDescent="0.25">
      <c r="A44" s="86" t="s">
        <v>156</v>
      </c>
      <c r="B44" s="87">
        <v>94</v>
      </c>
      <c r="C44" s="88" t="s">
        <v>421</v>
      </c>
      <c r="D44" t="s">
        <v>158</v>
      </c>
      <c r="E44">
        <f>COUNTIF(G44:P44,"&gt;0")</f>
        <v>3</v>
      </c>
      <c r="F44">
        <f>SUM(G44:Q44)</f>
        <v>47</v>
      </c>
      <c r="I44">
        <v>20</v>
      </c>
      <c r="K44">
        <v>7</v>
      </c>
      <c r="O44">
        <v>20</v>
      </c>
    </row>
    <row r="45" spans="1:16" x14ac:dyDescent="0.25">
      <c r="A45" s="86" t="s">
        <v>38</v>
      </c>
      <c r="B45" s="87">
        <v>127</v>
      </c>
      <c r="C45" s="88" t="s">
        <v>246</v>
      </c>
      <c r="D45" t="s">
        <v>39</v>
      </c>
      <c r="E45">
        <f>COUNTIF(G45:P45,"&gt;0")</f>
        <v>2</v>
      </c>
      <c r="F45">
        <f>SUM(G45:Q45)</f>
        <v>46</v>
      </c>
      <c r="K45">
        <v>6</v>
      </c>
      <c r="O45">
        <v>40</v>
      </c>
    </row>
    <row r="46" spans="1:16" x14ac:dyDescent="0.25">
      <c r="A46" s="35" t="s">
        <v>132</v>
      </c>
      <c r="B46" s="36">
        <v>96</v>
      </c>
      <c r="C46" s="37" t="s">
        <v>376</v>
      </c>
      <c r="D46" t="s">
        <v>136</v>
      </c>
      <c r="E46">
        <f>COUNTIF(G46:P46,"&gt;0")</f>
        <v>2</v>
      </c>
      <c r="F46">
        <f>SUM(G46:Q46)</f>
        <v>45</v>
      </c>
      <c r="I46">
        <v>25</v>
      </c>
      <c r="O46">
        <v>20</v>
      </c>
    </row>
    <row r="47" spans="1:16" x14ac:dyDescent="0.25">
      <c r="A47" s="86" t="s">
        <v>47</v>
      </c>
      <c r="B47" s="87">
        <v>139</v>
      </c>
      <c r="C47" s="88" t="s">
        <v>274</v>
      </c>
      <c r="D47" t="s">
        <v>54</v>
      </c>
      <c r="E47">
        <f>COUNTIF(G47:P47,"&gt;0")</f>
        <v>2</v>
      </c>
      <c r="F47">
        <f>SUM(G47:Q47)</f>
        <v>45</v>
      </c>
      <c r="I47">
        <v>20</v>
      </c>
      <c r="O47">
        <v>25</v>
      </c>
    </row>
    <row r="48" spans="1:16" x14ac:dyDescent="0.25">
      <c r="A48" s="57" t="s">
        <v>367</v>
      </c>
      <c r="B48" s="36">
        <v>132</v>
      </c>
      <c r="C48" s="37" t="s">
        <v>373</v>
      </c>
      <c r="D48" t="s">
        <v>136</v>
      </c>
      <c r="E48">
        <f>COUNTIF(G48:P48,"&gt;0")</f>
        <v>2</v>
      </c>
      <c r="F48">
        <f>SUM(G48:Q48)</f>
        <v>45</v>
      </c>
      <c r="I48">
        <v>0</v>
      </c>
      <c r="M48">
        <v>15</v>
      </c>
      <c r="O48">
        <v>30</v>
      </c>
    </row>
    <row r="49" spans="1:16" x14ac:dyDescent="0.25">
      <c r="A49" s="83" t="s">
        <v>613</v>
      </c>
      <c r="B49" s="84">
        <v>109</v>
      </c>
      <c r="C49" s="85" t="s">
        <v>629</v>
      </c>
      <c r="D49" t="s">
        <v>212</v>
      </c>
      <c r="E49">
        <f>COUNTIF(G49:P49,"&gt;0")</f>
        <v>1</v>
      </c>
      <c r="F49">
        <f>SUM(G49:Q49)</f>
        <v>45</v>
      </c>
      <c r="I49">
        <v>45</v>
      </c>
    </row>
    <row r="50" spans="1:16" x14ac:dyDescent="0.25">
      <c r="A50" s="83" t="s">
        <v>116</v>
      </c>
      <c r="B50" s="84">
        <v>164</v>
      </c>
      <c r="C50" s="85" t="s">
        <v>363</v>
      </c>
      <c r="D50" t="s">
        <v>122</v>
      </c>
      <c r="E50">
        <f>COUNTIF(G50:P50,"&gt;0")</f>
        <v>4</v>
      </c>
      <c r="F50">
        <f>SUM(G50:Q50)</f>
        <v>44.5</v>
      </c>
      <c r="G50">
        <v>12.5</v>
      </c>
      <c r="H50">
        <v>2.5</v>
      </c>
      <c r="I50">
        <v>20</v>
      </c>
      <c r="K50">
        <v>9.5</v>
      </c>
    </row>
    <row r="51" spans="1:16" x14ac:dyDescent="0.25">
      <c r="A51" s="86" t="s">
        <v>79</v>
      </c>
      <c r="B51" s="87">
        <v>199</v>
      </c>
      <c r="C51" s="88" t="s">
        <v>322</v>
      </c>
      <c r="D51" t="s">
        <v>114</v>
      </c>
      <c r="E51">
        <f>COUNTIF(G51:P51,"&gt;0")</f>
        <v>3</v>
      </c>
      <c r="F51">
        <f>SUM(G51:Q51)</f>
        <v>41.5</v>
      </c>
      <c r="H51">
        <v>22.5</v>
      </c>
      <c r="K51">
        <v>12.5</v>
      </c>
      <c r="N51">
        <v>6.5</v>
      </c>
    </row>
    <row r="52" spans="1:16" x14ac:dyDescent="0.25">
      <c r="A52" s="83" t="s">
        <v>84</v>
      </c>
      <c r="B52" s="84">
        <v>190</v>
      </c>
      <c r="C52" s="85" t="s">
        <v>470</v>
      </c>
      <c r="D52" t="s">
        <v>196</v>
      </c>
      <c r="E52">
        <f>COUNTIF(G52:P52,"&gt;0")</f>
        <v>2</v>
      </c>
      <c r="F52">
        <f>SUM(G52:Q52)</f>
        <v>40</v>
      </c>
      <c r="G52">
        <v>25</v>
      </c>
      <c r="M52">
        <v>15</v>
      </c>
    </row>
    <row r="53" spans="1:16" x14ac:dyDescent="0.25">
      <c r="A53" s="83" t="s">
        <v>185</v>
      </c>
      <c r="B53" s="84">
        <v>146</v>
      </c>
      <c r="C53" s="85" t="s">
        <v>476</v>
      </c>
      <c r="D53" t="s">
        <v>166</v>
      </c>
      <c r="E53">
        <f>COUNTIF(G53:P53,"&gt;0")</f>
        <v>2</v>
      </c>
      <c r="F53">
        <f>SUM(G53:Q53)</f>
        <v>40</v>
      </c>
      <c r="J53">
        <v>10</v>
      </c>
      <c r="O53">
        <v>30</v>
      </c>
    </row>
    <row r="54" spans="1:16" x14ac:dyDescent="0.25">
      <c r="A54" s="86" t="s">
        <v>368</v>
      </c>
      <c r="B54" s="87">
        <v>105</v>
      </c>
      <c r="C54" s="88" t="s">
        <v>377</v>
      </c>
      <c r="D54" t="s">
        <v>136</v>
      </c>
      <c r="E54">
        <f>COUNTIF(G54:P54,"&gt;0")</f>
        <v>1</v>
      </c>
      <c r="F54">
        <f>SUM(G54:Q54)</f>
        <v>40</v>
      </c>
      <c r="M54">
        <v>40</v>
      </c>
    </row>
    <row r="55" spans="1:16" x14ac:dyDescent="0.25">
      <c r="A55" s="33" t="s">
        <v>106</v>
      </c>
      <c r="B55" s="87">
        <v>104</v>
      </c>
      <c r="C55" s="88" t="s">
        <v>346</v>
      </c>
      <c r="D55" t="s">
        <v>114</v>
      </c>
      <c r="E55">
        <f>COUNTIF(G55:P55,"&gt;0")</f>
        <v>2</v>
      </c>
      <c r="F55">
        <f>SUM(G55:Q55)</f>
        <v>38</v>
      </c>
      <c r="I55">
        <v>30</v>
      </c>
      <c r="K55">
        <v>8</v>
      </c>
    </row>
    <row r="56" spans="1:16" x14ac:dyDescent="0.25">
      <c r="A56" s="86" t="s">
        <v>86</v>
      </c>
      <c r="B56" s="87">
        <v>171</v>
      </c>
      <c r="C56" s="88" t="s">
        <v>328</v>
      </c>
      <c r="D56" t="s">
        <v>114</v>
      </c>
      <c r="E56">
        <f>COUNTIF(G56:P56,"&gt;0")</f>
        <v>3</v>
      </c>
      <c r="F56">
        <f>SUM(G56:Q56)</f>
        <v>35</v>
      </c>
      <c r="H56">
        <v>17.5</v>
      </c>
      <c r="K56">
        <v>12</v>
      </c>
      <c r="N56">
        <v>5.5</v>
      </c>
    </row>
    <row r="57" spans="1:16" x14ac:dyDescent="0.25">
      <c r="A57" s="80" t="s">
        <v>283</v>
      </c>
      <c r="B57" s="81">
        <v>178</v>
      </c>
      <c r="C57" s="82" t="s">
        <v>294</v>
      </c>
      <c r="D57" t="s">
        <v>78</v>
      </c>
      <c r="E57">
        <f>COUNTIF(G57:P57,"&gt;0")</f>
        <v>3</v>
      </c>
      <c r="F57">
        <f>SUM(G57:Q57)</f>
        <v>35</v>
      </c>
      <c r="G57">
        <v>5</v>
      </c>
      <c r="L57">
        <v>15</v>
      </c>
      <c r="P57">
        <v>15</v>
      </c>
    </row>
    <row r="58" spans="1:16" x14ac:dyDescent="0.25">
      <c r="A58" s="86" t="s">
        <v>148</v>
      </c>
      <c r="B58" s="87">
        <v>171</v>
      </c>
      <c r="C58" s="88" t="s">
        <v>411</v>
      </c>
      <c r="D58" t="s">
        <v>158</v>
      </c>
      <c r="E58">
        <f>COUNTIF(G58:P58,"&gt;0")</f>
        <v>2</v>
      </c>
      <c r="F58">
        <f>SUM(G58:Q58)</f>
        <v>35</v>
      </c>
      <c r="H58">
        <v>15</v>
      </c>
      <c r="I58">
        <v>20</v>
      </c>
      <c r="J58">
        <v>0</v>
      </c>
    </row>
    <row r="59" spans="1:16" x14ac:dyDescent="0.25">
      <c r="A59" s="86" t="s">
        <v>46</v>
      </c>
      <c r="B59" s="87">
        <v>154</v>
      </c>
      <c r="C59" s="88" t="s">
        <v>269</v>
      </c>
      <c r="D59" t="s">
        <v>54</v>
      </c>
      <c r="E59">
        <f>COUNTIF(G59:P59,"&gt;0")</f>
        <v>2</v>
      </c>
      <c r="F59">
        <f>SUM(G59:Q59)</f>
        <v>35</v>
      </c>
      <c r="G59">
        <v>15</v>
      </c>
      <c r="M59">
        <v>20</v>
      </c>
    </row>
    <row r="60" spans="1:16" x14ac:dyDescent="0.25">
      <c r="A60" s="86" t="s">
        <v>393</v>
      </c>
      <c r="B60" s="87">
        <v>171</v>
      </c>
      <c r="C60" s="88" t="s">
        <v>406</v>
      </c>
      <c r="D60" t="s">
        <v>158</v>
      </c>
      <c r="E60">
        <f>COUNTIF(G60:P60,"&gt;0")</f>
        <v>2</v>
      </c>
      <c r="F60">
        <f>SUM(G60:Q60)</f>
        <v>35</v>
      </c>
      <c r="H60">
        <v>10</v>
      </c>
      <c r="M60">
        <v>25</v>
      </c>
    </row>
    <row r="61" spans="1:16" x14ac:dyDescent="0.25">
      <c r="A61" s="86" t="s">
        <v>316</v>
      </c>
      <c r="B61" s="87">
        <v>104</v>
      </c>
      <c r="C61" s="88" t="s">
        <v>340</v>
      </c>
      <c r="D61" t="s">
        <v>114</v>
      </c>
      <c r="E61">
        <f>COUNTIF(G61:P61,"&gt;0")</f>
        <v>2</v>
      </c>
      <c r="F61">
        <f>SUM(G61:Q61)</f>
        <v>35</v>
      </c>
      <c r="L61">
        <v>10</v>
      </c>
      <c r="P61">
        <v>25</v>
      </c>
    </row>
    <row r="62" spans="1:16" x14ac:dyDescent="0.25">
      <c r="A62" s="86" t="s">
        <v>398</v>
      </c>
      <c r="B62" s="87">
        <v>155</v>
      </c>
      <c r="C62" s="88" t="s">
        <v>415</v>
      </c>
      <c r="D62" t="s">
        <v>158</v>
      </c>
      <c r="E62">
        <f>COUNTIF(G62:P62,"&gt;0")</f>
        <v>1</v>
      </c>
      <c r="F62">
        <f>SUM(G62:Q62)</f>
        <v>35</v>
      </c>
      <c r="I62">
        <v>35</v>
      </c>
    </row>
    <row r="63" spans="1:16" x14ac:dyDescent="0.25">
      <c r="A63" s="86" t="s">
        <v>154</v>
      </c>
      <c r="B63" s="87">
        <v>141</v>
      </c>
      <c r="C63" s="88" t="s">
        <v>414</v>
      </c>
      <c r="D63" t="s">
        <v>158</v>
      </c>
      <c r="E63">
        <f>COUNTIF(G63:P63,"&gt;0")</f>
        <v>1</v>
      </c>
      <c r="F63">
        <f>SUM(G63:Q63)</f>
        <v>35</v>
      </c>
      <c r="I63">
        <v>35</v>
      </c>
    </row>
    <row r="64" spans="1:16" x14ac:dyDescent="0.25">
      <c r="A64" s="86" t="s">
        <v>554</v>
      </c>
      <c r="B64" s="87">
        <v>173</v>
      </c>
      <c r="C64" s="88" t="s">
        <v>561</v>
      </c>
      <c r="D64" t="s">
        <v>114</v>
      </c>
      <c r="E64">
        <f>COUNTIF(G64:P64,"&gt;0")</f>
        <v>1</v>
      </c>
      <c r="F64">
        <f>SUM(G64:Q64)</f>
        <v>35</v>
      </c>
      <c r="M64">
        <v>35</v>
      </c>
    </row>
    <row r="65" spans="1:15" x14ac:dyDescent="0.25">
      <c r="A65" s="83" t="s">
        <v>612</v>
      </c>
      <c r="B65" s="84">
        <v>129</v>
      </c>
      <c r="C65" s="85" t="s">
        <v>628</v>
      </c>
      <c r="D65" t="s">
        <v>212</v>
      </c>
      <c r="E65">
        <f>COUNTIF(G65:P65,"&gt;0")</f>
        <v>1</v>
      </c>
      <c r="F65">
        <f>SUM(G65:Q65)</f>
        <v>35</v>
      </c>
      <c r="O65">
        <v>35</v>
      </c>
    </row>
    <row r="66" spans="1:15" x14ac:dyDescent="0.25">
      <c r="A66" s="86" t="s">
        <v>33</v>
      </c>
      <c r="B66" s="87">
        <v>106</v>
      </c>
      <c r="C66" s="88" t="s">
        <v>250</v>
      </c>
      <c r="D66" t="s">
        <v>39</v>
      </c>
      <c r="E66">
        <f>COUNTIF(G66:P66,"&gt;0")</f>
        <v>2</v>
      </c>
      <c r="F66">
        <f>SUM(G66:Q66)</f>
        <v>34</v>
      </c>
      <c r="N66">
        <v>4</v>
      </c>
      <c r="O66">
        <v>30</v>
      </c>
    </row>
    <row r="67" spans="1:15" x14ac:dyDescent="0.25">
      <c r="A67" s="86" t="s">
        <v>66</v>
      </c>
      <c r="B67" s="87">
        <v>167</v>
      </c>
      <c r="C67" s="88" t="s">
        <v>296</v>
      </c>
      <c r="D67" t="s">
        <v>78</v>
      </c>
      <c r="E67">
        <f>COUNTIF(G67:P67,"&gt;0")</f>
        <v>3</v>
      </c>
      <c r="F67">
        <f>SUM(G67:Q67)</f>
        <v>33.5</v>
      </c>
      <c r="H67">
        <v>17.5</v>
      </c>
      <c r="K67">
        <v>10.5</v>
      </c>
      <c r="N67">
        <v>5.5</v>
      </c>
    </row>
    <row r="68" spans="1:15" x14ac:dyDescent="0.25">
      <c r="A68" s="86" t="s">
        <v>93</v>
      </c>
      <c r="B68" s="87">
        <v>153</v>
      </c>
      <c r="C68" s="88" t="s">
        <v>330</v>
      </c>
      <c r="D68" t="s">
        <v>114</v>
      </c>
      <c r="E68">
        <f>COUNTIF(G68:P68,"&gt;0")</f>
        <v>3</v>
      </c>
      <c r="F68">
        <f>SUM(G68:Q68)</f>
        <v>31</v>
      </c>
      <c r="G68">
        <v>0</v>
      </c>
      <c r="I68">
        <v>15</v>
      </c>
      <c r="K68">
        <v>11</v>
      </c>
      <c r="N68">
        <v>5</v>
      </c>
    </row>
    <row r="69" spans="1:15" x14ac:dyDescent="0.25">
      <c r="A69" s="83" t="s">
        <v>441</v>
      </c>
      <c r="B69" s="84">
        <v>155</v>
      </c>
      <c r="C69" s="85" t="s">
        <v>448</v>
      </c>
      <c r="D69" t="s">
        <v>175</v>
      </c>
      <c r="E69">
        <f>COUNTIF(G69:P69,"&gt;0")</f>
        <v>2</v>
      </c>
      <c r="F69">
        <f>SUM(G69:Q69)</f>
        <v>31</v>
      </c>
      <c r="I69">
        <v>25</v>
      </c>
      <c r="K69">
        <v>6</v>
      </c>
    </row>
    <row r="70" spans="1:15" x14ac:dyDescent="0.25">
      <c r="A70" s="86" t="s">
        <v>65</v>
      </c>
      <c r="B70" s="87">
        <v>155</v>
      </c>
      <c r="C70" s="88" t="s">
        <v>299</v>
      </c>
      <c r="D70" t="s">
        <v>78</v>
      </c>
      <c r="E70">
        <f>COUNTIF(G70:P70,"&gt;0")</f>
        <v>2</v>
      </c>
      <c r="F70">
        <f>SUM(G70:Q70)</f>
        <v>30</v>
      </c>
      <c r="H70">
        <v>10</v>
      </c>
      <c r="I70">
        <v>20</v>
      </c>
    </row>
    <row r="71" spans="1:15" x14ac:dyDescent="0.25">
      <c r="A71" s="83" t="s">
        <v>444</v>
      </c>
      <c r="B71" s="84">
        <v>132</v>
      </c>
      <c r="C71" s="85" t="s">
        <v>452</v>
      </c>
      <c r="D71" t="s">
        <v>175</v>
      </c>
      <c r="E71">
        <f>COUNTIF(G71:P71,"&gt;0")</f>
        <v>2</v>
      </c>
      <c r="F71">
        <f>SUM(G71:Q71)</f>
        <v>30</v>
      </c>
      <c r="I71">
        <v>20</v>
      </c>
      <c r="O71">
        <v>10</v>
      </c>
    </row>
    <row r="72" spans="1:15" x14ac:dyDescent="0.25">
      <c r="A72" s="86" t="s">
        <v>67</v>
      </c>
      <c r="B72" s="87">
        <v>156</v>
      </c>
      <c r="C72" s="88" t="s">
        <v>298</v>
      </c>
      <c r="D72" t="s">
        <v>78</v>
      </c>
      <c r="E72">
        <f>COUNTIF(G72:P72,"&gt;0")</f>
        <v>2</v>
      </c>
      <c r="F72">
        <f>SUM(G72:Q72)</f>
        <v>30</v>
      </c>
      <c r="M72">
        <v>15</v>
      </c>
      <c r="O72">
        <v>15</v>
      </c>
    </row>
    <row r="73" spans="1:15" x14ac:dyDescent="0.25">
      <c r="A73" s="83" t="s">
        <v>118</v>
      </c>
      <c r="B73" s="84">
        <v>126</v>
      </c>
      <c r="C73" s="85" t="s">
        <v>364</v>
      </c>
      <c r="D73" t="s">
        <v>122</v>
      </c>
      <c r="E73">
        <f>COUNTIF(G73:P73,"&gt;0")</f>
        <v>1</v>
      </c>
      <c r="F73">
        <f>SUM(G73:Q73)</f>
        <v>30</v>
      </c>
      <c r="I73">
        <v>30</v>
      </c>
    </row>
    <row r="74" spans="1:15" x14ac:dyDescent="0.25">
      <c r="A74" s="83" t="s">
        <v>177</v>
      </c>
      <c r="B74" s="84">
        <v>193</v>
      </c>
      <c r="C74" s="85" t="s">
        <v>492</v>
      </c>
      <c r="D74" t="s">
        <v>196</v>
      </c>
      <c r="E74">
        <f>COUNTIF(G74:P74,"&gt;0")</f>
        <v>1</v>
      </c>
      <c r="F74">
        <f>SUM(G74:Q74)</f>
        <v>30</v>
      </c>
      <c r="M74">
        <v>30</v>
      </c>
    </row>
    <row r="75" spans="1:15" x14ac:dyDescent="0.25">
      <c r="A75" s="83" t="s">
        <v>598</v>
      </c>
      <c r="B75" s="84" t="s">
        <v>24</v>
      </c>
      <c r="C75" s="85" t="s">
        <v>227</v>
      </c>
      <c r="D75" t="s">
        <v>212</v>
      </c>
      <c r="E75">
        <f>COUNTIF(G75:P75,"&gt;0")</f>
        <v>1</v>
      </c>
      <c r="F75">
        <f>SUM(G75:Q75)</f>
        <v>30</v>
      </c>
      <c r="L75">
        <v>0</v>
      </c>
      <c r="M75">
        <v>30</v>
      </c>
    </row>
    <row r="76" spans="1:15" x14ac:dyDescent="0.25">
      <c r="A76" s="83" t="s">
        <v>607</v>
      </c>
      <c r="B76" s="84" t="s">
        <v>24</v>
      </c>
      <c r="C76" s="85" t="s">
        <v>623</v>
      </c>
      <c r="D76" t="s">
        <v>212</v>
      </c>
      <c r="E76">
        <f>COUNTIF(G76:P76,"&gt;0")</f>
        <v>1</v>
      </c>
      <c r="F76">
        <f>SUM(G76:Q76)</f>
        <v>30</v>
      </c>
      <c r="O76">
        <v>30</v>
      </c>
    </row>
    <row r="77" spans="1:15" x14ac:dyDescent="0.25">
      <c r="A77" s="86" t="s">
        <v>123</v>
      </c>
      <c r="B77" s="58">
        <v>112</v>
      </c>
      <c r="C77" s="59" t="s">
        <v>374</v>
      </c>
      <c r="D77" t="s">
        <v>136</v>
      </c>
      <c r="E77">
        <f>COUNTIF(G77:P77,"&gt;0")</f>
        <v>2</v>
      </c>
      <c r="F77">
        <f>SUM(G77:Q77)</f>
        <v>29</v>
      </c>
      <c r="M77">
        <v>25</v>
      </c>
      <c r="N77">
        <v>4</v>
      </c>
    </row>
    <row r="78" spans="1:15" x14ac:dyDescent="0.25">
      <c r="A78" s="86" t="s">
        <v>83</v>
      </c>
      <c r="B78" s="87">
        <v>183</v>
      </c>
      <c r="C78" s="88" t="s">
        <v>325</v>
      </c>
      <c r="D78" t="s">
        <v>114</v>
      </c>
      <c r="E78">
        <f>COUNTIF(G78:P78,"&gt;0")</f>
        <v>3</v>
      </c>
      <c r="F78">
        <f>SUM(G78:Q78)</f>
        <v>27</v>
      </c>
      <c r="K78">
        <v>11.5</v>
      </c>
      <c r="L78">
        <v>10</v>
      </c>
      <c r="N78">
        <v>5.5</v>
      </c>
    </row>
    <row r="79" spans="1:15" x14ac:dyDescent="0.25">
      <c r="A79" s="86" t="s">
        <v>399</v>
      </c>
      <c r="B79" s="87">
        <v>107</v>
      </c>
      <c r="C79" s="88" t="s">
        <v>420</v>
      </c>
      <c r="D79" t="s">
        <v>158</v>
      </c>
      <c r="E79">
        <f>COUNTIF(G79:P79,"&gt;0")</f>
        <v>2</v>
      </c>
      <c r="F79">
        <f>SUM(G79:Q79)</f>
        <v>25</v>
      </c>
      <c r="M79">
        <v>5</v>
      </c>
      <c r="O79">
        <v>20</v>
      </c>
    </row>
    <row r="80" spans="1:15" x14ac:dyDescent="0.25">
      <c r="A80" s="83" t="s">
        <v>463</v>
      </c>
      <c r="B80" s="84">
        <v>202</v>
      </c>
      <c r="C80" s="85" t="s">
        <v>490</v>
      </c>
      <c r="D80" t="s">
        <v>196</v>
      </c>
      <c r="E80">
        <f>COUNTIF(G80:P80,"&gt;0")</f>
        <v>1</v>
      </c>
      <c r="F80">
        <f>SUM(G80:Q80)</f>
        <v>25</v>
      </c>
      <c r="I80">
        <v>25</v>
      </c>
    </row>
    <row r="81" spans="1:16" x14ac:dyDescent="0.25">
      <c r="A81" s="86" t="s">
        <v>34</v>
      </c>
      <c r="B81" s="87">
        <v>79</v>
      </c>
      <c r="C81" s="88" t="s">
        <v>252</v>
      </c>
      <c r="D81" t="s">
        <v>39</v>
      </c>
      <c r="E81">
        <f>COUNTIF(G81:P81,"&gt;0")</f>
        <v>1</v>
      </c>
      <c r="F81">
        <f>SUM(G81:Q81)</f>
        <v>25</v>
      </c>
      <c r="M81">
        <v>25</v>
      </c>
    </row>
    <row r="82" spans="1:16" x14ac:dyDescent="0.25">
      <c r="A82" s="80" t="s">
        <v>27</v>
      </c>
      <c r="B82" s="81">
        <v>165</v>
      </c>
      <c r="C82" s="82" t="s">
        <v>245</v>
      </c>
      <c r="D82" t="s">
        <v>39</v>
      </c>
      <c r="E82">
        <f>COUNTIF(G82:P82,"&gt;0")</f>
        <v>3</v>
      </c>
      <c r="F82">
        <f>SUM(G82:Q82)</f>
        <v>24.5</v>
      </c>
      <c r="H82">
        <v>15</v>
      </c>
      <c r="K82">
        <v>4.5</v>
      </c>
      <c r="N82">
        <v>5</v>
      </c>
    </row>
    <row r="83" spans="1:16" x14ac:dyDescent="0.25">
      <c r="A83" s="83" t="s">
        <v>460</v>
      </c>
      <c r="B83" s="84">
        <v>96</v>
      </c>
      <c r="C83" s="85" t="s">
        <v>486</v>
      </c>
      <c r="D83" t="s">
        <v>196</v>
      </c>
      <c r="E83">
        <f>COUNTIF(G83:P83,"&gt;0")</f>
        <v>2</v>
      </c>
      <c r="F83">
        <f>SUM(G83:Q83)</f>
        <v>22.5</v>
      </c>
      <c r="G83">
        <v>12.5</v>
      </c>
      <c r="L83">
        <v>10</v>
      </c>
    </row>
    <row r="84" spans="1:16" x14ac:dyDescent="0.25">
      <c r="A84" s="83" t="s">
        <v>188</v>
      </c>
      <c r="B84" s="84">
        <v>165</v>
      </c>
      <c r="C84" s="85" t="s">
        <v>475</v>
      </c>
      <c r="D84" t="s">
        <v>196</v>
      </c>
      <c r="E84">
        <f>COUNTIF(G84:P84,"&gt;0")</f>
        <v>2</v>
      </c>
      <c r="F84">
        <f>SUM(G84:Q84)</f>
        <v>22.5</v>
      </c>
      <c r="J84">
        <v>17.5</v>
      </c>
      <c r="P84">
        <v>5</v>
      </c>
    </row>
    <row r="85" spans="1:16" x14ac:dyDescent="0.25">
      <c r="A85" s="86" t="s">
        <v>280</v>
      </c>
      <c r="B85" s="87">
        <v>227</v>
      </c>
      <c r="C85" s="88" t="s">
        <v>289</v>
      </c>
      <c r="D85" t="s">
        <v>78</v>
      </c>
      <c r="E85">
        <f>COUNTIF(G85:P85,"&gt;0")</f>
        <v>1</v>
      </c>
      <c r="F85">
        <f>SUM(G85:Q85)</f>
        <v>22.5</v>
      </c>
      <c r="L85">
        <v>22.5</v>
      </c>
    </row>
    <row r="86" spans="1:16" x14ac:dyDescent="0.25">
      <c r="A86" s="83" t="s">
        <v>194</v>
      </c>
      <c r="B86" s="84">
        <v>80</v>
      </c>
      <c r="C86" s="85" t="s">
        <v>487</v>
      </c>
      <c r="D86" t="s">
        <v>196</v>
      </c>
      <c r="E86">
        <f>COUNTIF(G86:P86,"&gt;0")</f>
        <v>2</v>
      </c>
      <c r="F86">
        <f>SUM(G86:Q86)</f>
        <v>20</v>
      </c>
      <c r="H86">
        <v>10</v>
      </c>
      <c r="J86">
        <v>10</v>
      </c>
    </row>
    <row r="87" spans="1:16" x14ac:dyDescent="0.25">
      <c r="A87" s="86" t="s">
        <v>32</v>
      </c>
      <c r="B87" s="87">
        <v>109</v>
      </c>
      <c r="C87" s="88" t="s">
        <v>254</v>
      </c>
      <c r="D87" t="s">
        <v>39</v>
      </c>
      <c r="E87">
        <f>COUNTIF(G87:P87,"&gt;0")</f>
        <v>1</v>
      </c>
      <c r="F87">
        <f>SUM(G87:Q87)</f>
        <v>20</v>
      </c>
      <c r="O87">
        <v>20</v>
      </c>
    </row>
    <row r="88" spans="1:16" x14ac:dyDescent="0.25">
      <c r="A88" s="33" t="s">
        <v>319</v>
      </c>
      <c r="B88" s="87">
        <v>63</v>
      </c>
      <c r="C88" s="88" t="s">
        <v>352</v>
      </c>
      <c r="D88" t="s">
        <v>114</v>
      </c>
      <c r="E88">
        <f>COUNTIF(G88:P88,"&gt;0")</f>
        <v>3</v>
      </c>
      <c r="F88">
        <f>SUM(G88:Q88)</f>
        <v>19.5</v>
      </c>
      <c r="I88">
        <v>10</v>
      </c>
      <c r="K88">
        <v>7.5</v>
      </c>
      <c r="N88">
        <v>2</v>
      </c>
    </row>
    <row r="89" spans="1:16" x14ac:dyDescent="0.25">
      <c r="A89" s="86" t="s">
        <v>258</v>
      </c>
      <c r="B89" s="87">
        <v>173</v>
      </c>
      <c r="C89" s="88" t="s">
        <v>267</v>
      </c>
      <c r="D89" t="s">
        <v>54</v>
      </c>
      <c r="E89">
        <f>COUNTIF(G89:P89,"&gt;0")</f>
        <v>2</v>
      </c>
      <c r="F89">
        <f>SUM(G89:Q89)</f>
        <v>18</v>
      </c>
      <c r="K89">
        <v>12</v>
      </c>
      <c r="N89">
        <v>6</v>
      </c>
    </row>
    <row r="90" spans="1:16" x14ac:dyDescent="0.25">
      <c r="A90" s="57" t="s">
        <v>312</v>
      </c>
      <c r="B90" s="58">
        <v>184</v>
      </c>
      <c r="C90" s="59" t="s">
        <v>323</v>
      </c>
      <c r="D90" t="s">
        <v>114</v>
      </c>
      <c r="E90">
        <f>COUNTIF(G90:P90,"&gt;0")</f>
        <v>2</v>
      </c>
      <c r="F90">
        <f>SUM(G90:Q90)</f>
        <v>17.5</v>
      </c>
      <c r="K90">
        <v>11</v>
      </c>
      <c r="N90">
        <v>6.5</v>
      </c>
    </row>
    <row r="91" spans="1:16" x14ac:dyDescent="0.25">
      <c r="A91" s="86" t="s">
        <v>58</v>
      </c>
      <c r="B91" s="87">
        <v>176</v>
      </c>
      <c r="C91" s="88" t="s">
        <v>293</v>
      </c>
      <c r="D91" t="s">
        <v>78</v>
      </c>
      <c r="E91">
        <f>COUNTIF(G91:P91,"&gt;0")</f>
        <v>1</v>
      </c>
      <c r="F91">
        <f>SUM(G91:Q91)</f>
        <v>17.5</v>
      </c>
      <c r="H91">
        <v>17.5</v>
      </c>
    </row>
    <row r="92" spans="1:16" x14ac:dyDescent="0.25">
      <c r="A92" s="86" t="s">
        <v>313</v>
      </c>
      <c r="B92" s="87">
        <v>183</v>
      </c>
      <c r="C92" s="88" t="s">
        <v>324</v>
      </c>
      <c r="D92" t="s">
        <v>114</v>
      </c>
      <c r="E92">
        <f>COUNTIF(G92:P92,"&gt;0")</f>
        <v>2</v>
      </c>
      <c r="F92">
        <f>SUM(G92:Q92)</f>
        <v>16</v>
      </c>
      <c r="K92">
        <v>9</v>
      </c>
      <c r="N92">
        <v>7</v>
      </c>
    </row>
    <row r="93" spans="1:16" x14ac:dyDescent="0.25">
      <c r="A93" s="86" t="s">
        <v>45</v>
      </c>
      <c r="B93" s="87">
        <v>158</v>
      </c>
      <c r="C93" s="88" t="s">
        <v>268</v>
      </c>
      <c r="D93" t="s">
        <v>54</v>
      </c>
      <c r="E93">
        <f>COUNTIF(G93:P93,"&gt;0")</f>
        <v>2</v>
      </c>
      <c r="F93">
        <f>SUM(G93:Q93)</f>
        <v>15</v>
      </c>
      <c r="K93">
        <v>9</v>
      </c>
      <c r="N93">
        <v>6</v>
      </c>
    </row>
    <row r="94" spans="1:16" x14ac:dyDescent="0.25">
      <c r="A94" s="83" t="s">
        <v>176</v>
      </c>
      <c r="B94" s="84" t="s">
        <v>24</v>
      </c>
      <c r="C94" s="85" t="s">
        <v>491</v>
      </c>
      <c r="D94" t="s">
        <v>196</v>
      </c>
      <c r="E94">
        <f>COUNTIF(G94:P94,"&gt;0")</f>
        <v>1</v>
      </c>
      <c r="F94">
        <f>SUM(G94:Q94)</f>
        <v>15</v>
      </c>
      <c r="L94">
        <v>15</v>
      </c>
    </row>
    <row r="95" spans="1:16" x14ac:dyDescent="0.25">
      <c r="A95" s="86" t="s">
        <v>59</v>
      </c>
      <c r="B95" s="87">
        <v>182</v>
      </c>
      <c r="C95" s="88" t="s">
        <v>291</v>
      </c>
      <c r="D95" t="s">
        <v>78</v>
      </c>
      <c r="E95">
        <f>COUNTIF(G95:P95,"&gt;0")</f>
        <v>1</v>
      </c>
      <c r="F95">
        <f>SUM(G95:Q95)</f>
        <v>15</v>
      </c>
      <c r="H95">
        <v>15</v>
      </c>
    </row>
    <row r="96" spans="1:16" x14ac:dyDescent="0.25">
      <c r="A96" s="83" t="s">
        <v>602</v>
      </c>
      <c r="B96" s="84" t="s">
        <v>24</v>
      </c>
      <c r="C96" s="85" t="s">
        <v>227</v>
      </c>
      <c r="D96" t="s">
        <v>212</v>
      </c>
      <c r="E96">
        <f>COUNTIF(G96:P96,"&gt;0")</f>
        <v>1</v>
      </c>
      <c r="F96">
        <f>SUM(G96:Q96)</f>
        <v>15</v>
      </c>
      <c r="M96">
        <v>15</v>
      </c>
      <c r="O96">
        <v>0</v>
      </c>
    </row>
    <row r="97" spans="1:16" x14ac:dyDescent="0.25">
      <c r="A97" s="86" t="s">
        <v>311</v>
      </c>
      <c r="B97" s="87">
        <v>214</v>
      </c>
      <c r="C97" s="88" t="s">
        <v>321</v>
      </c>
      <c r="D97" t="s">
        <v>114</v>
      </c>
      <c r="E97">
        <f>COUNTIF(G97:P97,"&gt;0")</f>
        <v>1</v>
      </c>
      <c r="F97">
        <f>SUM(G97:Q97)</f>
        <v>14.5</v>
      </c>
      <c r="K97">
        <v>14.5</v>
      </c>
    </row>
    <row r="98" spans="1:16" x14ac:dyDescent="0.25">
      <c r="A98" s="86" t="s">
        <v>314</v>
      </c>
      <c r="B98" s="87">
        <v>175</v>
      </c>
      <c r="C98" s="88" t="s">
        <v>326</v>
      </c>
      <c r="D98" t="s">
        <v>114</v>
      </c>
      <c r="E98">
        <f>COUNTIF(G98:P98,"&gt;0")</f>
        <v>2</v>
      </c>
      <c r="F98">
        <f>SUM(G98:Q98)</f>
        <v>13.5</v>
      </c>
      <c r="K98">
        <v>9</v>
      </c>
      <c r="N98">
        <v>4.5</v>
      </c>
    </row>
    <row r="99" spans="1:16" x14ac:dyDescent="0.25">
      <c r="A99" s="86" t="s">
        <v>144</v>
      </c>
      <c r="B99" s="87">
        <v>191</v>
      </c>
      <c r="C99" s="88" t="s">
        <v>401</v>
      </c>
      <c r="D99" t="s">
        <v>158</v>
      </c>
      <c r="E99">
        <f>COUNTIF(G99:P99,"&gt;0")</f>
        <v>1</v>
      </c>
      <c r="F99">
        <f>SUM(G99:Q99)</f>
        <v>13</v>
      </c>
      <c r="K99">
        <v>13</v>
      </c>
    </row>
    <row r="100" spans="1:16" x14ac:dyDescent="0.25">
      <c r="A100" s="83" t="s">
        <v>440</v>
      </c>
      <c r="B100" s="84">
        <v>178</v>
      </c>
      <c r="C100" s="85" t="s">
        <v>447</v>
      </c>
      <c r="D100" t="s">
        <v>175</v>
      </c>
      <c r="E100">
        <f>COUNTIF(G100:P100,"&gt;0")</f>
        <v>1</v>
      </c>
      <c r="F100">
        <f>SUM(G100:Q100)</f>
        <v>13</v>
      </c>
      <c r="K100">
        <v>13</v>
      </c>
    </row>
    <row r="101" spans="1:16" x14ac:dyDescent="0.25">
      <c r="A101" s="86" t="s">
        <v>282</v>
      </c>
      <c r="B101" s="87">
        <v>184</v>
      </c>
      <c r="C101" s="88" t="s">
        <v>292</v>
      </c>
      <c r="D101" t="s">
        <v>78</v>
      </c>
      <c r="E101">
        <f>COUNTIF(G101:P101,"&gt;0")</f>
        <v>1</v>
      </c>
      <c r="F101">
        <f>SUM(G101:Q101)</f>
        <v>12.5</v>
      </c>
      <c r="H101">
        <v>12.5</v>
      </c>
    </row>
    <row r="102" spans="1:16" x14ac:dyDescent="0.25">
      <c r="A102" s="86" t="s">
        <v>557</v>
      </c>
      <c r="B102" s="87">
        <v>145</v>
      </c>
      <c r="C102" s="88" t="s">
        <v>356</v>
      </c>
      <c r="D102" t="s">
        <v>114</v>
      </c>
      <c r="E102">
        <f>COUNTIF(G102:P102,"&gt;0")</f>
        <v>2</v>
      </c>
      <c r="F102">
        <f>SUM(G102:Q102)</f>
        <v>12</v>
      </c>
      <c r="K102">
        <v>7.5</v>
      </c>
      <c r="N102">
        <v>4.5</v>
      </c>
    </row>
    <row r="103" spans="1:16" x14ac:dyDescent="0.25">
      <c r="A103" s="91" t="s">
        <v>513</v>
      </c>
      <c r="B103" s="84">
        <v>74</v>
      </c>
      <c r="C103" s="85" t="s">
        <v>523</v>
      </c>
      <c r="D103" t="s">
        <v>223</v>
      </c>
      <c r="E103">
        <f>COUNTIF(G103:P103,"&gt;0")</f>
        <v>2</v>
      </c>
      <c r="F103">
        <f>SUM(G103:Q103)</f>
        <v>10</v>
      </c>
      <c r="H103">
        <v>5</v>
      </c>
      <c r="J103">
        <v>5</v>
      </c>
    </row>
    <row r="104" spans="1:16" x14ac:dyDescent="0.25">
      <c r="A104" s="86" t="s">
        <v>549</v>
      </c>
      <c r="B104" s="87" t="s">
        <v>24</v>
      </c>
      <c r="C104" s="88" t="s">
        <v>227</v>
      </c>
      <c r="D104" t="s">
        <v>78</v>
      </c>
      <c r="E104">
        <f>COUNTIF(G104:P104,"&gt;0")</f>
        <v>1</v>
      </c>
      <c r="F104">
        <f>SUM(G104:Q104)</f>
        <v>10</v>
      </c>
      <c r="L104">
        <v>10</v>
      </c>
    </row>
    <row r="105" spans="1:16" x14ac:dyDescent="0.25">
      <c r="A105" s="83" t="s">
        <v>189</v>
      </c>
      <c r="B105" s="84">
        <v>138</v>
      </c>
      <c r="C105" s="85" t="s">
        <v>479</v>
      </c>
      <c r="D105" t="s">
        <v>196</v>
      </c>
      <c r="E105">
        <f>COUNTIF(G105:P105,"&gt;0")</f>
        <v>1</v>
      </c>
      <c r="F105">
        <f>SUM(G105:Q105)</f>
        <v>10</v>
      </c>
      <c r="L105">
        <v>10</v>
      </c>
    </row>
    <row r="106" spans="1:16" x14ac:dyDescent="0.25">
      <c r="A106" s="83" t="s">
        <v>173</v>
      </c>
      <c r="B106" s="84">
        <v>83</v>
      </c>
      <c r="C106" s="85" t="s">
        <v>455</v>
      </c>
      <c r="D106" t="s">
        <v>175</v>
      </c>
      <c r="E106">
        <f>COUNTIF(G106:P106,"&gt;0")</f>
        <v>1</v>
      </c>
      <c r="F106">
        <f>SUM(G106:Q106)</f>
        <v>10</v>
      </c>
      <c r="M106">
        <v>10</v>
      </c>
    </row>
    <row r="107" spans="1:16" x14ac:dyDescent="0.25">
      <c r="A107" s="86" t="s">
        <v>315</v>
      </c>
      <c r="B107" s="87">
        <v>163</v>
      </c>
      <c r="C107" s="88" t="s">
        <v>329</v>
      </c>
      <c r="D107" t="s">
        <v>114</v>
      </c>
      <c r="E107">
        <f>COUNTIF(G107:P107,"&gt;0")</f>
        <v>1</v>
      </c>
      <c r="F107">
        <f>SUM(G107:Q107)</f>
        <v>9</v>
      </c>
      <c r="K107">
        <v>9</v>
      </c>
    </row>
    <row r="108" spans="1:16" x14ac:dyDescent="0.25">
      <c r="A108" s="86" t="s">
        <v>28</v>
      </c>
      <c r="B108" s="87">
        <v>147</v>
      </c>
      <c r="C108" s="88" t="s">
        <v>248</v>
      </c>
      <c r="D108" t="s">
        <v>39</v>
      </c>
      <c r="E108">
        <f>COUNTIF(G108:P108,"&gt;0")</f>
        <v>2</v>
      </c>
      <c r="F108">
        <f>SUM(G108:Q108)</f>
        <v>8</v>
      </c>
      <c r="K108">
        <v>3</v>
      </c>
      <c r="N108">
        <v>5</v>
      </c>
    </row>
    <row r="109" spans="1:16" x14ac:dyDescent="0.25">
      <c r="A109" s="86" t="s">
        <v>553</v>
      </c>
      <c r="B109" s="87">
        <v>192</v>
      </c>
      <c r="C109" s="88" t="s">
        <v>560</v>
      </c>
      <c r="D109" t="s">
        <v>114</v>
      </c>
      <c r="E109">
        <f>COUNTIF(G109:P109,"&gt;0")</f>
        <v>2</v>
      </c>
      <c r="F109">
        <f>SUM(G109:Q109)</f>
        <v>8</v>
      </c>
      <c r="K109">
        <v>1.5</v>
      </c>
      <c r="N109">
        <v>6.5</v>
      </c>
    </row>
    <row r="110" spans="1:16" x14ac:dyDescent="0.25">
      <c r="A110" s="86" t="s">
        <v>126</v>
      </c>
      <c r="B110" s="87">
        <v>134</v>
      </c>
      <c r="C110" s="88" t="s">
        <v>371</v>
      </c>
      <c r="D110" t="s">
        <v>78</v>
      </c>
      <c r="E110">
        <f>COUNTIF(G110:P110,"&gt;0")</f>
        <v>1</v>
      </c>
      <c r="F110">
        <f>SUM(G110:Q110)</f>
        <v>7.5</v>
      </c>
      <c r="P110">
        <v>7.5</v>
      </c>
    </row>
    <row r="111" spans="1:16" x14ac:dyDescent="0.25">
      <c r="A111" s="33" t="s">
        <v>109</v>
      </c>
      <c r="B111" s="87">
        <v>55</v>
      </c>
      <c r="C111" s="88" t="s">
        <v>354</v>
      </c>
      <c r="D111" t="s">
        <v>114</v>
      </c>
      <c r="E111">
        <f>COUNTIF(G111:P111,"&gt;0")</f>
        <v>2</v>
      </c>
      <c r="F111">
        <f>SUM(G111:Q111)</f>
        <v>7</v>
      </c>
      <c r="G111">
        <v>0</v>
      </c>
      <c r="K111">
        <v>4</v>
      </c>
      <c r="N111">
        <v>3</v>
      </c>
    </row>
    <row r="112" spans="1:16" x14ac:dyDescent="0.25">
      <c r="A112" s="86" t="s">
        <v>556</v>
      </c>
      <c r="B112" s="87">
        <v>111</v>
      </c>
      <c r="C112" s="88" t="s">
        <v>563</v>
      </c>
      <c r="D112" t="s">
        <v>114</v>
      </c>
      <c r="E112">
        <f>COUNTIF(G112:P112,"&gt;0")</f>
        <v>1</v>
      </c>
      <c r="F112">
        <f>SUM(G112:Q112)</f>
        <v>7</v>
      </c>
      <c r="K112">
        <v>7</v>
      </c>
    </row>
    <row r="113" spans="1:14" x14ac:dyDescent="0.25">
      <c r="A113" s="86" t="s">
        <v>555</v>
      </c>
      <c r="B113" s="87">
        <v>167</v>
      </c>
      <c r="C113" s="88" t="s">
        <v>562</v>
      </c>
      <c r="D113" t="s">
        <v>114</v>
      </c>
      <c r="E113">
        <f>COUNTIF(G113:P113,"&gt;0")</f>
        <v>1</v>
      </c>
      <c r="F113">
        <f>SUM(G113:Q113)</f>
        <v>6</v>
      </c>
      <c r="K113">
        <v>6</v>
      </c>
    </row>
    <row r="114" spans="1:14" x14ac:dyDescent="0.25">
      <c r="A114" s="86" t="s">
        <v>99</v>
      </c>
      <c r="B114" s="87">
        <v>95</v>
      </c>
      <c r="C114" s="88" t="s">
        <v>349</v>
      </c>
      <c r="D114" t="s">
        <v>114</v>
      </c>
      <c r="E114">
        <f>COUNTIF(G114:P114,"&gt;0")</f>
        <v>1</v>
      </c>
      <c r="F114">
        <f>SUM(G114:Q114)</f>
        <v>5</v>
      </c>
      <c r="K114">
        <v>5</v>
      </c>
    </row>
    <row r="115" spans="1:14" x14ac:dyDescent="0.25">
      <c r="A115" s="83" t="s">
        <v>256</v>
      </c>
      <c r="B115" s="87">
        <v>186</v>
      </c>
      <c r="C115" s="88" t="s">
        <v>263</v>
      </c>
      <c r="D115" t="s">
        <v>54</v>
      </c>
      <c r="E115">
        <f>COUNTIF(G115:P115,"&gt;0")</f>
        <v>1</v>
      </c>
      <c r="F115">
        <f>SUM(G115:Q115)</f>
        <v>4</v>
      </c>
      <c r="K115">
        <v>4</v>
      </c>
    </row>
    <row r="116" spans="1:14" x14ac:dyDescent="0.25">
      <c r="A116" s="86" t="s">
        <v>112</v>
      </c>
      <c r="B116" s="87">
        <v>141</v>
      </c>
      <c r="C116" s="88" t="s">
        <v>332</v>
      </c>
      <c r="D116" t="s">
        <v>114</v>
      </c>
      <c r="E116">
        <f>COUNTIF(G116:P116,"&gt;0")</f>
        <v>1</v>
      </c>
      <c r="F116">
        <f>SUM(G116:Q116)</f>
        <v>4</v>
      </c>
      <c r="N116">
        <v>4</v>
      </c>
    </row>
    <row r="117" spans="1:14" x14ac:dyDescent="0.25">
      <c r="A117" s="86" t="s">
        <v>558</v>
      </c>
      <c r="B117" s="87">
        <v>116</v>
      </c>
      <c r="C117" s="88" t="s">
        <v>339</v>
      </c>
      <c r="D117" t="s">
        <v>114</v>
      </c>
      <c r="E117">
        <f>COUNTIF(G117:P117,"&gt;0")</f>
        <v>1</v>
      </c>
      <c r="F117">
        <f>SUM(G117:Q117)</f>
        <v>4</v>
      </c>
      <c r="N117">
        <v>4</v>
      </c>
    </row>
    <row r="118" spans="1:14" x14ac:dyDescent="0.25">
      <c r="A118" s="86" t="s">
        <v>97</v>
      </c>
      <c r="B118" s="87">
        <v>126</v>
      </c>
      <c r="C118" s="88" t="s">
        <v>337</v>
      </c>
      <c r="D118" t="s">
        <v>114</v>
      </c>
      <c r="E118">
        <f>COUNTIF(G118:P118,"&gt;0")</f>
        <v>1</v>
      </c>
      <c r="F118">
        <f>SUM(G118:Q118)</f>
        <v>3.5</v>
      </c>
      <c r="K118">
        <v>3.5</v>
      </c>
    </row>
    <row r="119" spans="1:14" x14ac:dyDescent="0.25">
      <c r="A119" s="86" t="s">
        <v>108</v>
      </c>
      <c r="B119" s="87">
        <v>76</v>
      </c>
      <c r="C119" s="88" t="s">
        <v>351</v>
      </c>
      <c r="D119" t="s">
        <v>54</v>
      </c>
      <c r="E119">
        <f>COUNTIF(G119:P119,"&gt;0")</f>
        <v>1</v>
      </c>
      <c r="F119">
        <f>SUM(G119:Q119)</f>
        <v>2</v>
      </c>
      <c r="K119">
        <v>2</v>
      </c>
    </row>
    <row r="120" spans="1:14" x14ac:dyDescent="0.25">
      <c r="A120" s="86" t="s">
        <v>96</v>
      </c>
      <c r="B120" s="87">
        <v>132</v>
      </c>
      <c r="C120" s="88" t="s">
        <v>335</v>
      </c>
      <c r="D120" t="s">
        <v>114</v>
      </c>
      <c r="E120">
        <f>COUNTIF(G120:P120,"&gt;0")</f>
        <v>1</v>
      </c>
      <c r="F120">
        <f>SUM(G120:Q120)</f>
        <v>2</v>
      </c>
      <c r="K120">
        <v>2</v>
      </c>
    </row>
    <row r="121" spans="1:14" x14ac:dyDescent="0.25">
      <c r="A121" s="86" t="s">
        <v>320</v>
      </c>
      <c r="B121" s="87">
        <v>41</v>
      </c>
      <c r="C121" s="88" t="s">
        <v>355</v>
      </c>
      <c r="D121" t="s">
        <v>114</v>
      </c>
      <c r="E121">
        <f>COUNTIF(G121:P121,"&gt;0")</f>
        <v>1</v>
      </c>
      <c r="F121">
        <f>SUM(G121:Q121)</f>
        <v>2</v>
      </c>
      <c r="K121">
        <v>2</v>
      </c>
    </row>
    <row r="122" spans="1:14" x14ac:dyDescent="0.25">
      <c r="A122" s="86" t="s">
        <v>113</v>
      </c>
      <c r="B122" s="87">
        <v>34</v>
      </c>
      <c r="C122" s="88" t="s">
        <v>353</v>
      </c>
      <c r="D122" t="s">
        <v>114</v>
      </c>
      <c r="E122">
        <f>COUNTIF(G122:P122,"&gt;0")</f>
        <v>1</v>
      </c>
      <c r="F122">
        <f>SUM(G122:Q122)</f>
        <v>2</v>
      </c>
      <c r="K122">
        <v>2</v>
      </c>
    </row>
    <row r="123" spans="1:14" x14ac:dyDescent="0.25">
      <c r="A123" s="86" t="s">
        <v>318</v>
      </c>
      <c r="B123" s="87">
        <v>79</v>
      </c>
      <c r="C123" s="88" t="s">
        <v>350</v>
      </c>
      <c r="D123" t="s">
        <v>114</v>
      </c>
      <c r="E123">
        <f>COUNTIF(G123:P123,"&gt;0")</f>
        <v>1</v>
      </c>
      <c r="F123">
        <f>SUM(G123:Q123)</f>
        <v>2</v>
      </c>
      <c r="N123">
        <v>2</v>
      </c>
    </row>
    <row r="124" spans="1:14" x14ac:dyDescent="0.25">
      <c r="A124" s="80" t="s">
        <v>559</v>
      </c>
      <c r="B124" s="81">
        <v>80</v>
      </c>
      <c r="C124" s="82" t="s">
        <v>564</v>
      </c>
      <c r="D124" t="s">
        <v>114</v>
      </c>
      <c r="E124">
        <f>COUNTIF(G124:P124,"&gt;0")</f>
        <v>1</v>
      </c>
      <c r="F124">
        <f>SUM(G124:Q124)</f>
        <v>1.5</v>
      </c>
      <c r="K124">
        <v>1.5</v>
      </c>
    </row>
    <row r="125" spans="1:14" x14ac:dyDescent="0.25">
      <c r="A125" s="83" t="s">
        <v>226</v>
      </c>
      <c r="B125" s="84">
        <v>205</v>
      </c>
      <c r="C125" s="85" t="s">
        <v>228</v>
      </c>
      <c r="D125" t="s">
        <v>25</v>
      </c>
      <c r="E125">
        <f>COUNTIF(G125:P125,"&gt;0")</f>
        <v>0</v>
      </c>
      <c r="F125">
        <f>SUM(G125:Q125)</f>
        <v>0</v>
      </c>
    </row>
    <row r="126" spans="1:14" x14ac:dyDescent="0.25">
      <c r="A126" s="83" t="s">
        <v>531</v>
      </c>
      <c r="B126" s="84">
        <v>175</v>
      </c>
      <c r="C126" s="85" t="s">
        <v>532</v>
      </c>
      <c r="D126" t="s">
        <v>25</v>
      </c>
      <c r="E126">
        <f>COUNTIF(G126:P126,"&gt;0")</f>
        <v>0</v>
      </c>
      <c r="F126">
        <f>SUM(G126:Q126)</f>
        <v>0</v>
      </c>
    </row>
    <row r="127" spans="1:14" x14ac:dyDescent="0.25">
      <c r="A127" s="83" t="s">
        <v>13</v>
      </c>
      <c r="B127" s="84">
        <v>173</v>
      </c>
      <c r="C127" s="85" t="s">
        <v>231</v>
      </c>
      <c r="D127" t="s">
        <v>25</v>
      </c>
      <c r="E127">
        <f>COUNTIF(G127:P127,"&gt;0")</f>
        <v>0</v>
      </c>
      <c r="F127">
        <f>SUM(G127:Q127)</f>
        <v>0</v>
      </c>
    </row>
    <row r="128" spans="1:14" x14ac:dyDescent="0.25">
      <c r="A128" s="83" t="s">
        <v>14</v>
      </c>
      <c r="B128" s="84">
        <v>167</v>
      </c>
      <c r="C128" s="85" t="s">
        <v>235</v>
      </c>
      <c r="D128" t="s">
        <v>25</v>
      </c>
      <c r="E128">
        <f>COUNTIF(G128:P128,"&gt;0")</f>
        <v>0</v>
      </c>
      <c r="F128">
        <f>SUM(G128:Q128)</f>
        <v>0</v>
      </c>
    </row>
    <row r="129" spans="1:6" x14ac:dyDescent="0.25">
      <c r="A129" s="83" t="s">
        <v>16</v>
      </c>
      <c r="B129" s="84">
        <v>165</v>
      </c>
      <c r="C129" s="85" t="s">
        <v>234</v>
      </c>
      <c r="D129" t="s">
        <v>25</v>
      </c>
      <c r="E129">
        <f>COUNTIF(G129:P129,"&gt;0")</f>
        <v>0</v>
      </c>
      <c r="F129">
        <f>SUM(G129:Q129)</f>
        <v>0</v>
      </c>
    </row>
    <row r="130" spans="1:6" x14ac:dyDescent="0.25">
      <c r="A130" s="83" t="s">
        <v>237</v>
      </c>
      <c r="B130" s="84">
        <v>145</v>
      </c>
      <c r="C130" s="85" t="s">
        <v>238</v>
      </c>
      <c r="D130" t="s">
        <v>25</v>
      </c>
      <c r="E130">
        <f>COUNTIF(G130:P130,"&gt;0")</f>
        <v>0</v>
      </c>
      <c r="F130">
        <f>SUM(G130:Q130)</f>
        <v>0</v>
      </c>
    </row>
    <row r="131" spans="1:6" x14ac:dyDescent="0.25">
      <c r="A131" s="83" t="s">
        <v>19</v>
      </c>
      <c r="B131" s="84">
        <v>144</v>
      </c>
      <c r="C131" s="85" t="s">
        <v>239</v>
      </c>
      <c r="D131" t="s">
        <v>25</v>
      </c>
      <c r="E131">
        <f>COUNTIF(G131:P131,"&gt;0")</f>
        <v>0</v>
      </c>
      <c r="F131">
        <f>SUM(G131:Q131)</f>
        <v>0</v>
      </c>
    </row>
    <row r="132" spans="1:6" x14ac:dyDescent="0.25">
      <c r="A132" s="77" t="s">
        <v>533</v>
      </c>
      <c r="B132" s="78">
        <v>135</v>
      </c>
      <c r="C132" s="79" t="s">
        <v>534</v>
      </c>
      <c r="D132" t="s">
        <v>25</v>
      </c>
      <c r="E132">
        <f>COUNTIF(G132:P132,"&gt;0")</f>
        <v>0</v>
      </c>
      <c r="F132">
        <f>SUM(G132:Q132)</f>
        <v>0</v>
      </c>
    </row>
    <row r="133" spans="1:6" x14ac:dyDescent="0.25">
      <c r="A133" s="83" t="s">
        <v>535</v>
      </c>
      <c r="B133" s="84">
        <v>127</v>
      </c>
      <c r="C133" s="85" t="s">
        <v>536</v>
      </c>
      <c r="D133" t="s">
        <v>25</v>
      </c>
      <c r="E133">
        <f>COUNTIF(G133:P133,"&gt;0")</f>
        <v>0</v>
      </c>
      <c r="F133">
        <f>SUM(G133:Q133)</f>
        <v>0</v>
      </c>
    </row>
    <row r="134" spans="1:6" x14ac:dyDescent="0.25">
      <c r="A134" s="83" t="s">
        <v>15</v>
      </c>
      <c r="B134" s="84">
        <v>126</v>
      </c>
      <c r="C134" s="85" t="s">
        <v>236</v>
      </c>
      <c r="D134" t="s">
        <v>25</v>
      </c>
      <c r="E134">
        <f>COUNTIF(G134:P134,"&gt;0")</f>
        <v>0</v>
      </c>
      <c r="F134">
        <f>SUM(G134:Q134)</f>
        <v>0</v>
      </c>
    </row>
    <row r="135" spans="1:6" x14ac:dyDescent="0.25">
      <c r="A135" s="83" t="s">
        <v>538</v>
      </c>
      <c r="B135" s="84" t="s">
        <v>24</v>
      </c>
      <c r="C135" s="85" t="s">
        <v>227</v>
      </c>
      <c r="D135" t="s">
        <v>26</v>
      </c>
      <c r="E135">
        <f>COUNTIF(G135:P135,"&gt;0")</f>
        <v>0</v>
      </c>
      <c r="F135">
        <f>SUM(G135:Q135)</f>
        <v>0</v>
      </c>
    </row>
    <row r="136" spans="1:6" x14ac:dyDescent="0.25">
      <c r="A136" s="83" t="s">
        <v>539</v>
      </c>
      <c r="B136" s="84" t="s">
        <v>24</v>
      </c>
      <c r="C136" s="85" t="s">
        <v>227</v>
      </c>
      <c r="D136" t="s">
        <v>26</v>
      </c>
      <c r="E136">
        <f>COUNTIF(G136:P136,"&gt;0")</f>
        <v>0</v>
      </c>
      <c r="F136">
        <f>SUM(G136:Q136)</f>
        <v>0</v>
      </c>
    </row>
    <row r="137" spans="1:6" x14ac:dyDescent="0.25">
      <c r="A137" s="83" t="s">
        <v>540</v>
      </c>
      <c r="B137" s="84" t="s">
        <v>24</v>
      </c>
      <c r="C137" s="85" t="s">
        <v>541</v>
      </c>
      <c r="D137" t="s">
        <v>26</v>
      </c>
      <c r="E137">
        <f>COUNTIF(G137:P137,"&gt;0")</f>
        <v>0</v>
      </c>
      <c r="F137">
        <f>SUM(G137:Q137)</f>
        <v>0</v>
      </c>
    </row>
    <row r="138" spans="1:6" x14ac:dyDescent="0.25">
      <c r="A138" s="83" t="s">
        <v>243</v>
      </c>
      <c r="B138" s="84">
        <v>125</v>
      </c>
      <c r="C138" s="85" t="s">
        <v>525</v>
      </c>
      <c r="D138" t="s">
        <v>26</v>
      </c>
      <c r="E138">
        <f>COUNTIF(G138:P138,"&gt;0")</f>
        <v>0</v>
      </c>
      <c r="F138">
        <f>SUM(G138:Q138)</f>
        <v>0</v>
      </c>
    </row>
    <row r="139" spans="1:6" x14ac:dyDescent="0.25">
      <c r="A139" s="86" t="s">
        <v>542</v>
      </c>
      <c r="B139" s="39" t="s">
        <v>24</v>
      </c>
      <c r="C139" s="40" t="s">
        <v>545</v>
      </c>
      <c r="D139" t="s">
        <v>39</v>
      </c>
      <c r="E139">
        <f>COUNTIF(G139:P139,"&gt;0")</f>
        <v>0</v>
      </c>
      <c r="F139">
        <f>SUM(G139:Q139)</f>
        <v>0</v>
      </c>
    </row>
    <row r="140" spans="1:6" x14ac:dyDescent="0.25">
      <c r="A140" s="38" t="s">
        <v>244</v>
      </c>
      <c r="B140" s="39">
        <v>124</v>
      </c>
      <c r="C140" s="40" t="s">
        <v>253</v>
      </c>
      <c r="D140" t="s">
        <v>39</v>
      </c>
      <c r="E140">
        <f>COUNTIF(G140:P140,"&gt;0")</f>
        <v>0</v>
      </c>
      <c r="F140">
        <f>SUM(G140:Q140)</f>
        <v>0</v>
      </c>
    </row>
    <row r="141" spans="1:6" x14ac:dyDescent="0.25">
      <c r="A141" s="38" t="s">
        <v>543</v>
      </c>
      <c r="B141" s="39" t="s">
        <v>24</v>
      </c>
      <c r="C141" s="40" t="s">
        <v>227</v>
      </c>
      <c r="D141" t="s">
        <v>39</v>
      </c>
      <c r="E141">
        <f>COUNTIF(G141:P141,"&gt;0")</f>
        <v>0</v>
      </c>
      <c r="F141">
        <f>SUM(G141:Q141)</f>
        <v>0</v>
      </c>
    </row>
    <row r="142" spans="1:6" x14ac:dyDescent="0.25">
      <c r="A142" s="86" t="s">
        <v>544</v>
      </c>
      <c r="B142" s="39" t="s">
        <v>24</v>
      </c>
      <c r="C142" s="40" t="s">
        <v>546</v>
      </c>
      <c r="D142" t="s">
        <v>39</v>
      </c>
      <c r="E142">
        <f>COUNTIF(G142:P142,"&gt;0")</f>
        <v>0</v>
      </c>
      <c r="F142">
        <f>SUM(G142:Q142)</f>
        <v>0</v>
      </c>
    </row>
    <row r="143" spans="1:6" x14ac:dyDescent="0.25">
      <c r="A143" s="86" t="s">
        <v>37</v>
      </c>
      <c r="B143" s="87">
        <v>126</v>
      </c>
      <c r="C143" s="88" t="s">
        <v>249</v>
      </c>
      <c r="D143" t="s">
        <v>39</v>
      </c>
      <c r="E143">
        <f>COUNTIF(G143:P143,"&gt;0")</f>
        <v>0</v>
      </c>
      <c r="F143">
        <f>SUM(G143:Q143)</f>
        <v>0</v>
      </c>
    </row>
    <row r="144" spans="1:6" x14ac:dyDescent="0.25">
      <c r="A144" s="80" t="s">
        <v>35</v>
      </c>
      <c r="B144" s="81">
        <v>62</v>
      </c>
      <c r="C144" s="82" t="s">
        <v>255</v>
      </c>
      <c r="D144" t="s">
        <v>39</v>
      </c>
      <c r="E144">
        <f>COUNTIF(G144:P144,"&gt;0")</f>
        <v>0</v>
      </c>
      <c r="F144">
        <f>SUM(G144:Q144)</f>
        <v>0</v>
      </c>
    </row>
    <row r="145" spans="1:6" x14ac:dyDescent="0.25">
      <c r="A145" s="83" t="s">
        <v>257</v>
      </c>
      <c r="B145" s="87">
        <v>187</v>
      </c>
      <c r="C145" s="88" t="s">
        <v>264</v>
      </c>
      <c r="D145" t="s">
        <v>54</v>
      </c>
      <c r="E145">
        <f>COUNTIF(G145:P145,"&gt;0")</f>
        <v>0</v>
      </c>
      <c r="F145">
        <f>SUM(G145:Q145)</f>
        <v>0</v>
      </c>
    </row>
    <row r="146" spans="1:6" x14ac:dyDescent="0.25">
      <c r="A146" s="86" t="s">
        <v>43</v>
      </c>
      <c r="B146" s="87">
        <v>167</v>
      </c>
      <c r="C146" s="88" t="s">
        <v>265</v>
      </c>
      <c r="D146" t="s">
        <v>54</v>
      </c>
      <c r="E146">
        <f>COUNTIF(G146:P146,"&gt;0")</f>
        <v>0</v>
      </c>
      <c r="F146">
        <f>SUM(G146:Q146)</f>
        <v>0</v>
      </c>
    </row>
    <row r="147" spans="1:6" x14ac:dyDescent="0.25">
      <c r="A147" s="86" t="s">
        <v>42</v>
      </c>
      <c r="B147" s="87">
        <v>165</v>
      </c>
      <c r="C147" s="88" t="s">
        <v>266</v>
      </c>
      <c r="D147" t="s">
        <v>54</v>
      </c>
      <c r="E147">
        <f>COUNTIF(G147:P147,"&gt;0")</f>
        <v>0</v>
      </c>
      <c r="F147">
        <f>SUM(G147:Q147)</f>
        <v>0</v>
      </c>
    </row>
    <row r="148" spans="1:6" x14ac:dyDescent="0.25">
      <c r="A148" s="41" t="s">
        <v>259</v>
      </c>
      <c r="B148" s="42">
        <v>158</v>
      </c>
      <c r="C148" s="43" t="s">
        <v>270</v>
      </c>
      <c r="D148" t="s">
        <v>54</v>
      </c>
      <c r="E148">
        <f>COUNTIF(G148:P148,"&gt;0")</f>
        <v>0</v>
      </c>
      <c r="F148">
        <f>SUM(G148:Q148)</f>
        <v>0</v>
      </c>
    </row>
    <row r="149" spans="1:6" x14ac:dyDescent="0.25">
      <c r="A149" s="57" t="s">
        <v>260</v>
      </c>
      <c r="B149" s="58">
        <v>149</v>
      </c>
      <c r="C149" s="59" t="s">
        <v>271</v>
      </c>
      <c r="D149" t="s">
        <v>54</v>
      </c>
      <c r="E149">
        <f>COUNTIF(G149:P149,"&gt;0")</f>
        <v>0</v>
      </c>
      <c r="F149">
        <f>SUM(G149:Q149)</f>
        <v>0</v>
      </c>
    </row>
    <row r="150" spans="1:6" x14ac:dyDescent="0.25">
      <c r="A150" s="41" t="s">
        <v>261</v>
      </c>
      <c r="B150" s="42">
        <v>140</v>
      </c>
      <c r="C150" s="43" t="s">
        <v>272</v>
      </c>
      <c r="D150" t="s">
        <v>54</v>
      </c>
      <c r="E150">
        <f>COUNTIF(G150:P150,"&gt;0")</f>
        <v>0</v>
      </c>
      <c r="F150">
        <f>SUM(G150:Q150)</f>
        <v>0</v>
      </c>
    </row>
    <row r="151" spans="1:6" x14ac:dyDescent="0.25">
      <c r="A151" s="41" t="s">
        <v>48</v>
      </c>
      <c r="B151" s="42">
        <v>138</v>
      </c>
      <c r="C151" s="43" t="s">
        <v>275</v>
      </c>
      <c r="D151" t="s">
        <v>54</v>
      </c>
      <c r="E151">
        <f>COUNTIF(G151:P151,"&gt;0")</f>
        <v>0</v>
      </c>
      <c r="F151">
        <f>SUM(G151:Q151)</f>
        <v>0</v>
      </c>
    </row>
    <row r="152" spans="1:6" x14ac:dyDescent="0.25">
      <c r="A152" s="80" t="s">
        <v>49</v>
      </c>
      <c r="B152" s="81">
        <v>123</v>
      </c>
      <c r="C152" s="82" t="s">
        <v>277</v>
      </c>
      <c r="D152" t="s">
        <v>54</v>
      </c>
      <c r="E152">
        <f>COUNTIF(G152:P152,"&gt;0")</f>
        <v>0</v>
      </c>
      <c r="F152">
        <f>SUM(G152:Q152)</f>
        <v>0</v>
      </c>
    </row>
    <row r="153" spans="1:6" x14ac:dyDescent="0.25">
      <c r="A153" s="86" t="s">
        <v>262</v>
      </c>
      <c r="B153" s="87" t="s">
        <v>24</v>
      </c>
      <c r="C153" s="88" t="s">
        <v>279</v>
      </c>
      <c r="D153" t="s">
        <v>54</v>
      </c>
      <c r="E153">
        <f>COUNTIF(G153:P153,"&gt;0")</f>
        <v>0</v>
      </c>
      <c r="F153">
        <f>SUM(G153:Q153)</f>
        <v>0</v>
      </c>
    </row>
    <row r="154" spans="1:6" x14ac:dyDescent="0.25">
      <c r="A154" s="86" t="s">
        <v>50</v>
      </c>
      <c r="B154" s="87">
        <v>135</v>
      </c>
      <c r="C154" s="88" t="s">
        <v>273</v>
      </c>
      <c r="D154" t="s">
        <v>54</v>
      </c>
      <c r="E154">
        <f>COUNTIF(G154:P154,"&gt;0")</f>
        <v>0</v>
      </c>
      <c r="F154">
        <f>SUM(G154:Q154)</f>
        <v>0</v>
      </c>
    </row>
    <row r="155" spans="1:6" x14ac:dyDescent="0.25">
      <c r="A155" s="86" t="s">
        <v>51</v>
      </c>
      <c r="B155" s="87">
        <v>117</v>
      </c>
      <c r="C155" s="88" t="s">
        <v>276</v>
      </c>
      <c r="D155" t="s">
        <v>54</v>
      </c>
      <c r="E155">
        <f>COUNTIF(G155:P155,"&gt;0")</f>
        <v>0</v>
      </c>
      <c r="F155">
        <f>SUM(G155:Q155)</f>
        <v>0</v>
      </c>
    </row>
    <row r="156" spans="1:6" x14ac:dyDescent="0.25">
      <c r="A156" s="44" t="s">
        <v>52</v>
      </c>
      <c r="B156" s="45">
        <v>81</v>
      </c>
      <c r="C156" s="46" t="s">
        <v>278</v>
      </c>
      <c r="D156" t="s">
        <v>54</v>
      </c>
      <c r="E156">
        <f>COUNTIF(G156:P156,"&gt;0")</f>
        <v>0</v>
      </c>
      <c r="F156">
        <f>SUM(G156:Q156)</f>
        <v>0</v>
      </c>
    </row>
    <row r="157" spans="1:6" x14ac:dyDescent="0.25">
      <c r="A157" s="57" t="s">
        <v>547</v>
      </c>
      <c r="B157" s="58">
        <v>80</v>
      </c>
      <c r="C157" s="59" t="s">
        <v>548</v>
      </c>
      <c r="D157" t="s">
        <v>54</v>
      </c>
      <c r="E157">
        <f>COUNTIF(G157:P157,"&gt;0")</f>
        <v>0</v>
      </c>
      <c r="F157">
        <f>SUM(G157:Q157)</f>
        <v>0</v>
      </c>
    </row>
    <row r="158" spans="1:6" x14ac:dyDescent="0.25">
      <c r="A158" s="44" t="s">
        <v>60</v>
      </c>
      <c r="B158" s="45">
        <v>169</v>
      </c>
      <c r="C158" s="46" t="s">
        <v>301</v>
      </c>
      <c r="D158" t="s">
        <v>78</v>
      </c>
      <c r="E158">
        <f>COUNTIF(G158:P158,"&gt;0")</f>
        <v>0</v>
      </c>
      <c r="F158">
        <f>SUM(G158:Q158)</f>
        <v>0</v>
      </c>
    </row>
    <row r="159" spans="1:6" x14ac:dyDescent="0.25">
      <c r="A159" s="44" t="s">
        <v>64</v>
      </c>
      <c r="B159" s="45">
        <v>147</v>
      </c>
      <c r="C159" s="46" t="s">
        <v>302</v>
      </c>
      <c r="D159" t="s">
        <v>78</v>
      </c>
      <c r="E159">
        <f>COUNTIF(G159:P159,"&gt;0")</f>
        <v>0</v>
      </c>
      <c r="F159">
        <f>SUM(G159:Q159)</f>
        <v>0</v>
      </c>
    </row>
    <row r="160" spans="1:6" x14ac:dyDescent="0.25">
      <c r="A160" s="44" t="s">
        <v>550</v>
      </c>
      <c r="B160" s="45" t="s">
        <v>24</v>
      </c>
      <c r="C160" s="46" t="s">
        <v>227</v>
      </c>
      <c r="D160" t="s">
        <v>78</v>
      </c>
      <c r="E160">
        <f>COUNTIF(G160:P160,"&gt;0")</f>
        <v>0</v>
      </c>
      <c r="F160">
        <f>SUM(G160:Q160)</f>
        <v>0</v>
      </c>
    </row>
    <row r="161" spans="1:6" x14ac:dyDescent="0.25">
      <c r="A161" s="57" t="s">
        <v>551</v>
      </c>
      <c r="B161" s="58">
        <v>150</v>
      </c>
      <c r="C161" s="59" t="s">
        <v>300</v>
      </c>
      <c r="D161" t="s">
        <v>78</v>
      </c>
      <c r="E161">
        <f>COUNTIF(G161:P161,"&gt;0")</f>
        <v>0</v>
      </c>
      <c r="F161">
        <f>SUM(G161:Q161)</f>
        <v>0</v>
      </c>
    </row>
    <row r="162" spans="1:6" x14ac:dyDescent="0.25">
      <c r="A162" s="86" t="s">
        <v>73</v>
      </c>
      <c r="B162" s="87">
        <v>113</v>
      </c>
      <c r="C162" s="88" t="s">
        <v>305</v>
      </c>
      <c r="D162" t="s">
        <v>78</v>
      </c>
      <c r="E162">
        <f>COUNTIF(G162:P162,"&gt;0")</f>
        <v>0</v>
      </c>
      <c r="F162">
        <f>SUM(G162:Q162)</f>
        <v>0</v>
      </c>
    </row>
    <row r="163" spans="1:6" x14ac:dyDescent="0.25">
      <c r="A163" s="57" t="s">
        <v>77</v>
      </c>
      <c r="B163" s="58">
        <v>109</v>
      </c>
      <c r="C163" s="59" t="s">
        <v>308</v>
      </c>
      <c r="D163" t="s">
        <v>78</v>
      </c>
      <c r="E163">
        <f>COUNTIF(G163:P163,"&gt;0")</f>
        <v>0</v>
      </c>
      <c r="F163">
        <f>SUM(G163:Q163)</f>
        <v>0</v>
      </c>
    </row>
    <row r="164" spans="1:6" x14ac:dyDescent="0.25">
      <c r="A164" s="57" t="s">
        <v>75</v>
      </c>
      <c r="B164" s="58">
        <v>102</v>
      </c>
      <c r="C164" s="59" t="s">
        <v>306</v>
      </c>
      <c r="D164" t="s">
        <v>78</v>
      </c>
      <c r="E164">
        <f>COUNTIF(G164:P164,"&gt;0")</f>
        <v>0</v>
      </c>
      <c r="F164">
        <f>SUM(G164:Q164)</f>
        <v>0</v>
      </c>
    </row>
    <row r="165" spans="1:6" x14ac:dyDescent="0.25">
      <c r="A165" s="86" t="s">
        <v>288</v>
      </c>
      <c r="B165" s="87">
        <v>72</v>
      </c>
      <c r="C165" s="88" t="s">
        <v>309</v>
      </c>
      <c r="D165" t="s">
        <v>78</v>
      </c>
      <c r="E165">
        <f>COUNTIF(G165:P165,"&gt;0")</f>
        <v>0</v>
      </c>
      <c r="F165">
        <f>SUM(G165:Q165)</f>
        <v>0</v>
      </c>
    </row>
    <row r="166" spans="1:6" x14ac:dyDescent="0.25">
      <c r="A166" s="86" t="s">
        <v>552</v>
      </c>
      <c r="B166" s="87">
        <v>55</v>
      </c>
      <c r="C166" s="88" t="s">
        <v>310</v>
      </c>
      <c r="D166" t="s">
        <v>78</v>
      </c>
      <c r="E166">
        <f>COUNTIF(G166:P166,"&gt;0")</f>
        <v>0</v>
      </c>
      <c r="F166">
        <f>SUM(G166:Q166)</f>
        <v>0</v>
      </c>
    </row>
    <row r="167" spans="1:6" x14ac:dyDescent="0.25">
      <c r="A167" s="86" t="s">
        <v>68</v>
      </c>
      <c r="B167" s="87">
        <v>147</v>
      </c>
      <c r="C167" s="88" t="s">
        <v>303</v>
      </c>
      <c r="D167" t="s">
        <v>78</v>
      </c>
      <c r="E167">
        <f>COUNTIF(G167:P167,"&gt;0")</f>
        <v>0</v>
      </c>
      <c r="F167">
        <f>SUM(G167:Q167)</f>
        <v>0</v>
      </c>
    </row>
    <row r="168" spans="1:6" x14ac:dyDescent="0.25">
      <c r="A168" s="86" t="s">
        <v>287</v>
      </c>
      <c r="B168" s="87">
        <v>94</v>
      </c>
      <c r="C168" s="88" t="s">
        <v>307</v>
      </c>
      <c r="D168" t="s">
        <v>78</v>
      </c>
      <c r="E168">
        <f>COUNTIF(G168:P168,"&gt;0")</f>
        <v>0</v>
      </c>
      <c r="F168">
        <f>SUM(G168:Q168)</f>
        <v>0</v>
      </c>
    </row>
    <row r="169" spans="1:6" x14ac:dyDescent="0.25">
      <c r="A169" s="86" t="s">
        <v>209</v>
      </c>
      <c r="B169" s="87">
        <v>171</v>
      </c>
      <c r="C169" s="88" t="s">
        <v>508</v>
      </c>
      <c r="D169" t="s">
        <v>114</v>
      </c>
      <c r="E169">
        <f>COUNTIF(G169:P169,"&gt;0")</f>
        <v>0</v>
      </c>
      <c r="F169">
        <f>SUM(G169:Q169)</f>
        <v>0</v>
      </c>
    </row>
    <row r="170" spans="1:6" x14ac:dyDescent="0.25">
      <c r="A170" s="86" t="s">
        <v>88</v>
      </c>
      <c r="B170" s="87">
        <v>147</v>
      </c>
      <c r="C170" s="88" t="s">
        <v>331</v>
      </c>
      <c r="D170" t="s">
        <v>114</v>
      </c>
      <c r="E170">
        <f>COUNTIF(G170:P170,"&gt;0")</f>
        <v>0</v>
      </c>
      <c r="F170">
        <f>SUM(G170:Q170)</f>
        <v>0</v>
      </c>
    </row>
    <row r="171" spans="1:6" x14ac:dyDescent="0.25">
      <c r="A171" s="86" t="s">
        <v>98</v>
      </c>
      <c r="B171" s="87">
        <v>111</v>
      </c>
      <c r="C171" s="88" t="s">
        <v>342</v>
      </c>
      <c r="D171" t="s">
        <v>114</v>
      </c>
      <c r="E171">
        <f>COUNTIF(G171:P171,"&gt;0")</f>
        <v>0</v>
      </c>
      <c r="F171">
        <f>SUM(G171:Q171)</f>
        <v>0</v>
      </c>
    </row>
    <row r="172" spans="1:6" x14ac:dyDescent="0.25">
      <c r="A172" s="86" t="s">
        <v>94</v>
      </c>
      <c r="B172" s="87">
        <v>131</v>
      </c>
      <c r="C172" s="88" t="s">
        <v>336</v>
      </c>
      <c r="D172" t="s">
        <v>114</v>
      </c>
      <c r="E172">
        <f>COUNTIF(G172:P172,"&gt;0")</f>
        <v>0</v>
      </c>
      <c r="F172">
        <f>SUM(G172:Q172)</f>
        <v>0</v>
      </c>
    </row>
    <row r="173" spans="1:6" x14ac:dyDescent="0.25">
      <c r="A173" s="44" t="s">
        <v>95</v>
      </c>
      <c r="B173" s="45">
        <v>113</v>
      </c>
      <c r="C173" s="46" t="s">
        <v>343</v>
      </c>
      <c r="D173" t="s">
        <v>114</v>
      </c>
      <c r="E173">
        <f>COUNTIF(G173:P173,"&gt;0")</f>
        <v>0</v>
      </c>
      <c r="F173">
        <f>SUM(G173:Q173)</f>
        <v>0</v>
      </c>
    </row>
    <row r="174" spans="1:6" x14ac:dyDescent="0.25">
      <c r="A174" s="44" t="s">
        <v>103</v>
      </c>
      <c r="B174" s="45">
        <v>108</v>
      </c>
      <c r="C174" s="46" t="s">
        <v>338</v>
      </c>
      <c r="D174" t="s">
        <v>114</v>
      </c>
      <c r="E174">
        <f>COUNTIF(G174:P174,"&gt;0")</f>
        <v>0</v>
      </c>
      <c r="F174">
        <f>SUM(G174:Q174)</f>
        <v>0</v>
      </c>
    </row>
    <row r="175" spans="1:6" x14ac:dyDescent="0.25">
      <c r="A175" s="44" t="s">
        <v>101</v>
      </c>
      <c r="B175" s="45">
        <v>92</v>
      </c>
      <c r="C175" s="46" t="s">
        <v>347</v>
      </c>
      <c r="D175" t="s">
        <v>114</v>
      </c>
      <c r="E175">
        <f>COUNTIF(G175:P175,"&gt;0")</f>
        <v>0</v>
      </c>
      <c r="F175">
        <f>SUM(G175:Q175)</f>
        <v>0</v>
      </c>
    </row>
    <row r="176" spans="1:6" x14ac:dyDescent="0.25">
      <c r="A176" s="44" t="s">
        <v>107</v>
      </c>
      <c r="B176" s="45" t="s">
        <v>24</v>
      </c>
      <c r="C176" s="46" t="s">
        <v>357</v>
      </c>
      <c r="D176" t="s">
        <v>114</v>
      </c>
      <c r="E176">
        <f>COUNTIF(G176:P176,"&gt;0")</f>
        <v>0</v>
      </c>
      <c r="F176">
        <f>SUM(G176:Q176)</f>
        <v>0</v>
      </c>
    </row>
    <row r="177" spans="1:6" x14ac:dyDescent="0.25">
      <c r="A177" s="86" t="s">
        <v>317</v>
      </c>
      <c r="B177" s="87">
        <v>94</v>
      </c>
      <c r="C177" s="88" t="s">
        <v>345</v>
      </c>
      <c r="D177" t="s">
        <v>114</v>
      </c>
      <c r="E177">
        <f>COUNTIF(G177:P177,"&gt;0")</f>
        <v>0</v>
      </c>
      <c r="F177">
        <f>SUM(G177:Q177)</f>
        <v>0</v>
      </c>
    </row>
    <row r="178" spans="1:6" x14ac:dyDescent="0.25">
      <c r="A178" s="86" t="s">
        <v>105</v>
      </c>
      <c r="B178" s="87">
        <v>93</v>
      </c>
      <c r="C178" s="88" t="s">
        <v>348</v>
      </c>
      <c r="D178" t="s">
        <v>114</v>
      </c>
      <c r="E178">
        <f>COUNTIF(G178:P178,"&gt;0")</f>
        <v>0</v>
      </c>
      <c r="F178">
        <f>SUM(G178:Q178)</f>
        <v>0</v>
      </c>
    </row>
    <row r="179" spans="1:6" x14ac:dyDescent="0.25">
      <c r="A179" s="83" t="s">
        <v>358</v>
      </c>
      <c r="B179" s="84">
        <v>185</v>
      </c>
      <c r="C179" s="85" t="s">
        <v>360</v>
      </c>
      <c r="D179" t="s">
        <v>122</v>
      </c>
      <c r="E179">
        <f>COUNTIF(G179:P179,"&gt;0")</f>
        <v>0</v>
      </c>
      <c r="F179">
        <f>SUM(G179:Q179)</f>
        <v>0</v>
      </c>
    </row>
    <row r="180" spans="1:6" x14ac:dyDescent="0.25">
      <c r="A180" s="83" t="s">
        <v>359</v>
      </c>
      <c r="B180" s="84">
        <v>170</v>
      </c>
      <c r="C180" s="85" t="s">
        <v>361</v>
      </c>
      <c r="D180" t="s">
        <v>122</v>
      </c>
      <c r="E180">
        <f>COUNTIF(G180:P180,"&gt;0")</f>
        <v>0</v>
      </c>
      <c r="F180">
        <f>SUM(G180:Q180)</f>
        <v>0</v>
      </c>
    </row>
    <row r="181" spans="1:6" x14ac:dyDescent="0.25">
      <c r="A181" s="83" t="s">
        <v>121</v>
      </c>
      <c r="B181" s="84">
        <v>165</v>
      </c>
      <c r="C181" s="85" t="s">
        <v>362</v>
      </c>
      <c r="D181" t="s">
        <v>122</v>
      </c>
      <c r="E181">
        <f>COUNTIF(G181:P181,"&gt;0")</f>
        <v>0</v>
      </c>
      <c r="F181">
        <f>SUM(G181:Q181)</f>
        <v>0</v>
      </c>
    </row>
    <row r="182" spans="1:6" x14ac:dyDescent="0.25">
      <c r="A182" s="83" t="s">
        <v>565</v>
      </c>
      <c r="B182" s="84">
        <v>157</v>
      </c>
      <c r="C182" s="85" t="s">
        <v>366</v>
      </c>
      <c r="D182" t="s">
        <v>122</v>
      </c>
      <c r="E182">
        <f>COUNTIF(G182:P182,"&gt;0")</f>
        <v>0</v>
      </c>
      <c r="F182">
        <f>SUM(G182:Q182)</f>
        <v>0</v>
      </c>
    </row>
    <row r="183" spans="1:6" x14ac:dyDescent="0.25">
      <c r="A183" s="83" t="s">
        <v>119</v>
      </c>
      <c r="B183" s="84">
        <v>112</v>
      </c>
      <c r="C183" s="85" t="s">
        <v>365</v>
      </c>
      <c r="D183" t="s">
        <v>122</v>
      </c>
      <c r="E183">
        <f>COUNTIF(G183:P183,"&gt;0")</f>
        <v>0</v>
      </c>
      <c r="F183">
        <f>SUM(G183:Q183)</f>
        <v>0</v>
      </c>
    </row>
    <row r="184" spans="1:6" x14ac:dyDescent="0.25">
      <c r="A184" s="57" t="s">
        <v>124</v>
      </c>
      <c r="B184" s="58">
        <v>128</v>
      </c>
      <c r="C184" s="59" t="s">
        <v>372</v>
      </c>
      <c r="D184" t="s">
        <v>136</v>
      </c>
      <c r="E184">
        <f>COUNTIF(G184:P184,"&gt;0")</f>
        <v>0</v>
      </c>
      <c r="F184">
        <f>SUM(G184:Q184)</f>
        <v>0</v>
      </c>
    </row>
    <row r="185" spans="1:6" x14ac:dyDescent="0.25">
      <c r="A185" s="57" t="s">
        <v>129</v>
      </c>
      <c r="B185" s="58">
        <v>126</v>
      </c>
      <c r="C185" s="59" t="s">
        <v>370</v>
      </c>
      <c r="D185" t="s">
        <v>136</v>
      </c>
      <c r="E185">
        <f>COUNTIF(G185:P185,"&gt;0")</f>
        <v>0</v>
      </c>
      <c r="F185">
        <f>SUM(G185:Q185)</f>
        <v>0</v>
      </c>
    </row>
    <row r="186" spans="1:6" x14ac:dyDescent="0.25">
      <c r="A186" s="57" t="s">
        <v>128</v>
      </c>
      <c r="B186" s="58">
        <v>108</v>
      </c>
      <c r="C186" s="59" t="s">
        <v>375</v>
      </c>
      <c r="D186" t="s">
        <v>136</v>
      </c>
      <c r="E186">
        <f>COUNTIF(G186:P186,"&gt;0")</f>
        <v>0</v>
      </c>
      <c r="F186">
        <f>SUM(G186:Q186)</f>
        <v>0</v>
      </c>
    </row>
    <row r="187" spans="1:6" x14ac:dyDescent="0.25">
      <c r="A187" s="57" t="s">
        <v>131</v>
      </c>
      <c r="B187" s="58">
        <v>99</v>
      </c>
      <c r="C187" s="59" t="s">
        <v>382</v>
      </c>
      <c r="D187" t="s">
        <v>136</v>
      </c>
      <c r="E187">
        <f>COUNTIF(G187:P187,"&gt;0")</f>
        <v>0</v>
      </c>
      <c r="F187">
        <f>SUM(G187:Q187)</f>
        <v>0</v>
      </c>
    </row>
    <row r="188" spans="1:6" x14ac:dyDescent="0.25">
      <c r="A188" s="57" t="s">
        <v>133</v>
      </c>
      <c r="B188" s="58">
        <v>81</v>
      </c>
      <c r="C188" s="59" t="s">
        <v>378</v>
      </c>
      <c r="D188" t="s">
        <v>136</v>
      </c>
      <c r="E188">
        <f>COUNTIF(G188:P188,"&gt;0")</f>
        <v>0</v>
      </c>
      <c r="F188">
        <f>SUM(G188:Q188)</f>
        <v>0</v>
      </c>
    </row>
    <row r="189" spans="1:6" x14ac:dyDescent="0.25">
      <c r="A189" s="57" t="s">
        <v>135</v>
      </c>
      <c r="B189" s="58">
        <v>67</v>
      </c>
      <c r="C189" s="59" t="s">
        <v>379</v>
      </c>
      <c r="D189" t="s">
        <v>136</v>
      </c>
      <c r="E189">
        <f>COUNTIF(G189:P189,"&gt;0")</f>
        <v>0</v>
      </c>
      <c r="F189">
        <f>SUM(G189:Q189)</f>
        <v>0</v>
      </c>
    </row>
    <row r="190" spans="1:6" x14ac:dyDescent="0.25">
      <c r="A190" s="80" t="s">
        <v>369</v>
      </c>
      <c r="B190" s="81">
        <v>64</v>
      </c>
      <c r="C190" s="82" t="s">
        <v>380</v>
      </c>
      <c r="D190" t="s">
        <v>136</v>
      </c>
      <c r="E190">
        <f>COUNTIF(G190:P190,"&gt;0")</f>
        <v>0</v>
      </c>
      <c r="F190">
        <f>SUM(G190:Q190)</f>
        <v>0</v>
      </c>
    </row>
    <row r="191" spans="1:6" x14ac:dyDescent="0.25">
      <c r="A191" s="86" t="s">
        <v>134</v>
      </c>
      <c r="B191" s="87">
        <v>50</v>
      </c>
      <c r="C191" s="88" t="s">
        <v>381</v>
      </c>
      <c r="D191" t="s">
        <v>136</v>
      </c>
      <c r="E191">
        <f>COUNTIF(G191:P191,"&gt;0")</f>
        <v>0</v>
      </c>
      <c r="F191">
        <f>SUM(G191:Q191)</f>
        <v>0</v>
      </c>
    </row>
    <row r="192" spans="1:6" x14ac:dyDescent="0.25">
      <c r="A192" s="86" t="s">
        <v>566</v>
      </c>
      <c r="B192" s="87" t="s">
        <v>24</v>
      </c>
      <c r="C192" s="88" t="s">
        <v>568</v>
      </c>
      <c r="D192" t="s">
        <v>142</v>
      </c>
      <c r="E192">
        <f>COUNTIF(G192:P192,"&gt;0")</f>
        <v>0</v>
      </c>
      <c r="F192">
        <f>SUM(G192:Q192)</f>
        <v>0</v>
      </c>
    </row>
    <row r="193" spans="1:6" x14ac:dyDescent="0.25">
      <c r="A193" s="57" t="s">
        <v>137</v>
      </c>
      <c r="B193" s="58">
        <v>156</v>
      </c>
      <c r="C193" s="59" t="s">
        <v>384</v>
      </c>
      <c r="D193" t="s">
        <v>142</v>
      </c>
      <c r="E193">
        <f>COUNTIF(G193:P193,"&gt;0")</f>
        <v>0</v>
      </c>
      <c r="F193">
        <f>SUM(G193:Q193)</f>
        <v>0</v>
      </c>
    </row>
    <row r="194" spans="1:6" x14ac:dyDescent="0.25">
      <c r="A194" s="57" t="s">
        <v>138</v>
      </c>
      <c r="B194" s="58">
        <v>126</v>
      </c>
      <c r="C194" s="59" t="s">
        <v>385</v>
      </c>
      <c r="D194" t="s">
        <v>142</v>
      </c>
      <c r="E194">
        <f>COUNTIF(G194:P194,"&gt;0")</f>
        <v>0</v>
      </c>
      <c r="F194">
        <f>SUM(G194:Q194)</f>
        <v>0</v>
      </c>
    </row>
    <row r="195" spans="1:6" x14ac:dyDescent="0.25">
      <c r="A195" s="57" t="s">
        <v>141</v>
      </c>
      <c r="B195" s="58">
        <v>81</v>
      </c>
      <c r="C195" s="59" t="s">
        <v>386</v>
      </c>
      <c r="D195" t="s">
        <v>142</v>
      </c>
      <c r="E195">
        <f>COUNTIF(G195:P195,"&gt;0")</f>
        <v>0</v>
      </c>
      <c r="F195">
        <f>SUM(G195:Q195)</f>
        <v>0</v>
      </c>
    </row>
    <row r="196" spans="1:6" x14ac:dyDescent="0.25">
      <c r="A196" s="86" t="s">
        <v>140</v>
      </c>
      <c r="B196" s="87">
        <v>71</v>
      </c>
      <c r="C196" s="88" t="s">
        <v>387</v>
      </c>
      <c r="D196" t="s">
        <v>142</v>
      </c>
      <c r="E196">
        <f>COUNTIF(G196:P196,"&gt;0")</f>
        <v>0</v>
      </c>
      <c r="F196">
        <f>SUM(G196:Q196)</f>
        <v>0</v>
      </c>
    </row>
    <row r="197" spans="1:6" x14ac:dyDescent="0.25">
      <c r="A197" s="57" t="s">
        <v>139</v>
      </c>
      <c r="B197" s="58">
        <v>64</v>
      </c>
      <c r="C197" s="59" t="s">
        <v>388</v>
      </c>
      <c r="D197" t="s">
        <v>142</v>
      </c>
      <c r="E197">
        <f>COUNTIF(G197:P197,"&gt;0")</f>
        <v>0</v>
      </c>
      <c r="F197">
        <f>SUM(G197:Q197)</f>
        <v>0</v>
      </c>
    </row>
    <row r="198" spans="1:6" x14ac:dyDescent="0.25">
      <c r="A198" s="57" t="s">
        <v>383</v>
      </c>
      <c r="B198" s="58">
        <v>63</v>
      </c>
      <c r="C198" s="59" t="s">
        <v>389</v>
      </c>
      <c r="D198" t="s">
        <v>142</v>
      </c>
      <c r="E198">
        <f>COUNTIF(G198:P198,"&gt;0")</f>
        <v>0</v>
      </c>
      <c r="F198">
        <f>SUM(G198:Q198)</f>
        <v>0</v>
      </c>
    </row>
    <row r="199" spans="1:6" x14ac:dyDescent="0.25">
      <c r="A199" s="57" t="s">
        <v>567</v>
      </c>
      <c r="B199" s="58">
        <v>43</v>
      </c>
      <c r="C199" s="59" t="s">
        <v>390</v>
      </c>
      <c r="D199" t="s">
        <v>142</v>
      </c>
      <c r="E199">
        <f>COUNTIF(G199:P199,"&gt;0")</f>
        <v>0</v>
      </c>
      <c r="F199">
        <f>SUM(G199:Q199)</f>
        <v>0</v>
      </c>
    </row>
    <row r="200" spans="1:6" x14ac:dyDescent="0.25">
      <c r="A200" s="57" t="s">
        <v>391</v>
      </c>
      <c r="B200" s="58">
        <v>180</v>
      </c>
      <c r="C200" s="59" t="s">
        <v>403</v>
      </c>
      <c r="D200" t="s">
        <v>158</v>
      </c>
      <c r="E200">
        <f>COUNTIF(G200:P200,"&gt;0")</f>
        <v>0</v>
      </c>
      <c r="F200">
        <f>SUM(G200:Q200)</f>
        <v>0</v>
      </c>
    </row>
    <row r="201" spans="1:6" x14ac:dyDescent="0.25">
      <c r="A201" s="57" t="s">
        <v>395</v>
      </c>
      <c r="B201" s="58">
        <v>179</v>
      </c>
      <c r="C201" s="59" t="s">
        <v>408</v>
      </c>
      <c r="D201" t="s">
        <v>158</v>
      </c>
      <c r="E201">
        <f>COUNTIF(G201:P201,"&gt;0")</f>
        <v>0</v>
      </c>
      <c r="F201">
        <f>SUM(G201:Q201)</f>
        <v>0</v>
      </c>
    </row>
    <row r="202" spans="1:6" x14ac:dyDescent="0.25">
      <c r="A202" s="57" t="s">
        <v>147</v>
      </c>
      <c r="B202" s="58">
        <v>172</v>
      </c>
      <c r="C202" s="59" t="s">
        <v>409</v>
      </c>
      <c r="D202" t="s">
        <v>158</v>
      </c>
      <c r="E202">
        <f>COUNTIF(G202:P202,"&gt;0")</f>
        <v>0</v>
      </c>
      <c r="F202">
        <f>SUM(G202:Q202)</f>
        <v>0</v>
      </c>
    </row>
    <row r="203" spans="1:6" x14ac:dyDescent="0.25">
      <c r="A203" s="57" t="s">
        <v>150</v>
      </c>
      <c r="B203" s="58">
        <v>157</v>
      </c>
      <c r="C203" s="59" t="s">
        <v>413</v>
      </c>
      <c r="D203" t="s">
        <v>158</v>
      </c>
      <c r="E203">
        <f>COUNTIF(G203:P203,"&gt;0")</f>
        <v>0</v>
      </c>
      <c r="F203">
        <f>SUM(G203:Q203)</f>
        <v>0</v>
      </c>
    </row>
    <row r="204" spans="1:6" x14ac:dyDescent="0.25">
      <c r="A204" s="80" t="s">
        <v>392</v>
      </c>
      <c r="B204" s="81">
        <v>180</v>
      </c>
      <c r="C204" s="82" t="s">
        <v>404</v>
      </c>
      <c r="D204" t="s">
        <v>158</v>
      </c>
      <c r="E204">
        <f>COUNTIF(G204:P204,"&gt;0")</f>
        <v>0</v>
      </c>
      <c r="F204">
        <f>SUM(G204:Q204)</f>
        <v>0</v>
      </c>
    </row>
    <row r="205" spans="1:6" x14ac:dyDescent="0.25">
      <c r="A205" s="86" t="s">
        <v>145</v>
      </c>
      <c r="B205" s="87">
        <v>179</v>
      </c>
      <c r="C205" s="88" t="s">
        <v>405</v>
      </c>
      <c r="D205" t="s">
        <v>158</v>
      </c>
      <c r="E205">
        <f>COUNTIF(G205:P205,"&gt;0")</f>
        <v>0</v>
      </c>
      <c r="F205">
        <f>SUM(G205:Q205)</f>
        <v>0</v>
      </c>
    </row>
    <row r="206" spans="1:6" x14ac:dyDescent="0.25">
      <c r="A206" s="86" t="s">
        <v>569</v>
      </c>
      <c r="B206" s="87" t="s">
        <v>24</v>
      </c>
      <c r="C206" s="88" t="s">
        <v>572</v>
      </c>
      <c r="D206" t="s">
        <v>158</v>
      </c>
      <c r="E206">
        <f>COUNTIF(G206:P206,"&gt;0")</f>
        <v>0</v>
      </c>
      <c r="F206">
        <f>SUM(G206:Q206)</f>
        <v>0</v>
      </c>
    </row>
    <row r="207" spans="1:6" x14ac:dyDescent="0.25">
      <c r="A207" s="86" t="s">
        <v>570</v>
      </c>
      <c r="B207" s="87" t="s">
        <v>24</v>
      </c>
      <c r="C207" s="88" t="s">
        <v>573</v>
      </c>
      <c r="D207" t="s">
        <v>158</v>
      </c>
      <c r="E207">
        <f>COUNTIF(G207:P207,"&gt;0")</f>
        <v>0</v>
      </c>
      <c r="F207">
        <f>SUM(G207:Q207)</f>
        <v>0</v>
      </c>
    </row>
    <row r="208" spans="1:6" x14ac:dyDescent="0.25">
      <c r="A208" s="86" t="s">
        <v>397</v>
      </c>
      <c r="B208" s="87">
        <v>155</v>
      </c>
      <c r="C208" s="88" t="s">
        <v>412</v>
      </c>
      <c r="D208" t="s">
        <v>158</v>
      </c>
      <c r="E208">
        <f>COUNTIF(G208:P208,"&gt;0")</f>
        <v>0</v>
      </c>
      <c r="F208">
        <f>SUM(G208:Q208)</f>
        <v>0</v>
      </c>
    </row>
    <row r="209" spans="1:6" x14ac:dyDescent="0.25">
      <c r="A209" s="86" t="s">
        <v>152</v>
      </c>
      <c r="B209" s="87">
        <v>140</v>
      </c>
      <c r="C209" s="88" t="s">
        <v>416</v>
      </c>
      <c r="D209" t="s">
        <v>158</v>
      </c>
      <c r="E209">
        <f>COUNTIF(G209:P209,"&gt;0")</f>
        <v>0</v>
      </c>
      <c r="F209">
        <f>SUM(G209:Q209)</f>
        <v>0</v>
      </c>
    </row>
    <row r="210" spans="1:6" x14ac:dyDescent="0.25">
      <c r="A210" s="86" t="s">
        <v>400</v>
      </c>
      <c r="B210" s="87" t="s">
        <v>24</v>
      </c>
      <c r="C210" s="88" t="s">
        <v>574</v>
      </c>
      <c r="D210" t="s">
        <v>158</v>
      </c>
      <c r="E210">
        <f>COUNTIF(G210:P210,"&gt;0")</f>
        <v>0</v>
      </c>
      <c r="F210">
        <f>SUM(G210:Q210)</f>
        <v>0</v>
      </c>
    </row>
    <row r="211" spans="1:6" x14ac:dyDescent="0.25">
      <c r="A211" s="86" t="s">
        <v>155</v>
      </c>
      <c r="B211" s="87">
        <v>106</v>
      </c>
      <c r="C211" s="88" t="s">
        <v>419</v>
      </c>
      <c r="D211" t="s">
        <v>158</v>
      </c>
      <c r="E211">
        <f>COUNTIF(G211:P211,"&gt;0")</f>
        <v>0</v>
      </c>
      <c r="F211">
        <f>SUM(G211:Q211)</f>
        <v>0</v>
      </c>
    </row>
    <row r="212" spans="1:6" x14ac:dyDescent="0.25">
      <c r="A212" s="86" t="s">
        <v>571</v>
      </c>
      <c r="B212" s="87">
        <v>69</v>
      </c>
      <c r="C212" s="88" t="s">
        <v>422</v>
      </c>
      <c r="D212" t="s">
        <v>158</v>
      </c>
      <c r="E212">
        <f>COUNTIF(G212:P212,"&gt;0")</f>
        <v>0</v>
      </c>
      <c r="F212">
        <f>SUM(G212:Q212)</f>
        <v>0</v>
      </c>
    </row>
    <row r="213" spans="1:6" x14ac:dyDescent="0.25">
      <c r="A213" s="86" t="s">
        <v>157</v>
      </c>
      <c r="B213" s="87">
        <v>45</v>
      </c>
      <c r="C213" s="88" t="s">
        <v>423</v>
      </c>
      <c r="D213" t="s">
        <v>158</v>
      </c>
      <c r="E213">
        <f>COUNTIF(G213:P213,"&gt;0")</f>
        <v>0</v>
      </c>
      <c r="F213">
        <f>SUM(G213:Q213)</f>
        <v>0</v>
      </c>
    </row>
    <row r="214" spans="1:6" x14ac:dyDescent="0.25">
      <c r="A214" s="47" t="s">
        <v>159</v>
      </c>
      <c r="B214" s="48">
        <v>152</v>
      </c>
      <c r="C214" s="49" t="s">
        <v>429</v>
      </c>
      <c r="D214" t="s">
        <v>166</v>
      </c>
      <c r="E214">
        <f>COUNTIF(G214:P214,"&gt;0")</f>
        <v>0</v>
      </c>
      <c r="F214">
        <f>SUM(G214:Q214)</f>
        <v>0</v>
      </c>
    </row>
    <row r="215" spans="1:6" x14ac:dyDescent="0.25">
      <c r="A215" s="47" t="s">
        <v>424</v>
      </c>
      <c r="B215" s="48">
        <v>145</v>
      </c>
      <c r="C215" s="49" t="s">
        <v>430</v>
      </c>
      <c r="D215" t="s">
        <v>166</v>
      </c>
      <c r="E215">
        <f>COUNTIF(G215:P215,"&gt;0")</f>
        <v>0</v>
      </c>
      <c r="F215">
        <f>SUM(G215:Q215)</f>
        <v>0</v>
      </c>
    </row>
    <row r="216" spans="1:6" x14ac:dyDescent="0.25">
      <c r="A216" s="47" t="s">
        <v>425</v>
      </c>
      <c r="B216" s="48">
        <v>140</v>
      </c>
      <c r="C216" s="49" t="s">
        <v>431</v>
      </c>
      <c r="D216" t="s">
        <v>166</v>
      </c>
      <c r="E216">
        <f>COUNTIF(G216:P216,"&gt;0")</f>
        <v>0</v>
      </c>
      <c r="F216">
        <f>SUM(G216:Q216)</f>
        <v>0</v>
      </c>
    </row>
    <row r="217" spans="1:6" x14ac:dyDescent="0.25">
      <c r="A217" s="47" t="s">
        <v>161</v>
      </c>
      <c r="B217" s="48">
        <v>125</v>
      </c>
      <c r="C217" s="49" t="s">
        <v>434</v>
      </c>
      <c r="D217" t="s">
        <v>166</v>
      </c>
      <c r="E217">
        <f>COUNTIF(G217:P217,"&gt;0")</f>
        <v>0</v>
      </c>
      <c r="F217">
        <f>SUM(G217:Q217)</f>
        <v>0</v>
      </c>
    </row>
    <row r="218" spans="1:6" x14ac:dyDescent="0.25">
      <c r="A218" s="47" t="s">
        <v>160</v>
      </c>
      <c r="B218" s="48">
        <v>122</v>
      </c>
      <c r="C218" s="49" t="s">
        <v>437</v>
      </c>
      <c r="D218" t="s">
        <v>166</v>
      </c>
      <c r="E218">
        <f>COUNTIF(G218:P218,"&gt;0")</f>
        <v>0</v>
      </c>
      <c r="F218">
        <f>SUM(G218:Q218)</f>
        <v>0</v>
      </c>
    </row>
    <row r="219" spans="1:6" x14ac:dyDescent="0.25">
      <c r="A219" s="47" t="s">
        <v>163</v>
      </c>
      <c r="B219" s="48">
        <v>112</v>
      </c>
      <c r="C219" s="49" t="s">
        <v>436</v>
      </c>
      <c r="D219" t="s">
        <v>166</v>
      </c>
      <c r="E219">
        <f>COUNTIF(G219:P219,"&gt;0")</f>
        <v>0</v>
      </c>
      <c r="F219">
        <f>SUM(G219:Q219)</f>
        <v>0</v>
      </c>
    </row>
    <row r="220" spans="1:6" x14ac:dyDescent="0.25">
      <c r="A220" s="47" t="s">
        <v>428</v>
      </c>
      <c r="B220" s="48">
        <v>81</v>
      </c>
      <c r="C220" s="49" t="s">
        <v>439</v>
      </c>
      <c r="D220" t="s">
        <v>166</v>
      </c>
      <c r="E220">
        <f>COUNTIF(G220:P220,"&gt;0")</f>
        <v>0</v>
      </c>
      <c r="F220">
        <f>SUM(G220:Q220)</f>
        <v>0</v>
      </c>
    </row>
    <row r="221" spans="1:6" x14ac:dyDescent="0.25">
      <c r="A221" s="83" t="s">
        <v>171</v>
      </c>
      <c r="B221" s="48">
        <v>127</v>
      </c>
      <c r="C221" s="49" t="s">
        <v>451</v>
      </c>
      <c r="D221" t="s">
        <v>175</v>
      </c>
      <c r="E221">
        <f>COUNTIF(G221:P221,"&gt;0")</f>
        <v>0</v>
      </c>
      <c r="F221">
        <f>SUM(G221:Q221)</f>
        <v>0</v>
      </c>
    </row>
    <row r="222" spans="1:6" x14ac:dyDescent="0.25">
      <c r="A222" s="47" t="s">
        <v>172</v>
      </c>
      <c r="B222" s="48">
        <v>103</v>
      </c>
      <c r="C222" s="49" t="s">
        <v>454</v>
      </c>
      <c r="D222" t="s">
        <v>175</v>
      </c>
      <c r="E222">
        <f>COUNTIF(G222:P222,"&gt;0")</f>
        <v>0</v>
      </c>
      <c r="F222">
        <f>SUM(G222:Q222)</f>
        <v>0</v>
      </c>
    </row>
    <row r="223" spans="1:6" x14ac:dyDescent="0.25">
      <c r="A223" s="33" t="s">
        <v>575</v>
      </c>
      <c r="B223" s="48" t="s">
        <v>24</v>
      </c>
      <c r="C223" s="49" t="s">
        <v>227</v>
      </c>
      <c r="D223" t="s">
        <v>175</v>
      </c>
      <c r="E223">
        <f>COUNTIF(G223:P223,"&gt;0")</f>
        <v>0</v>
      </c>
      <c r="F223">
        <f>SUM(G223:Q223)</f>
        <v>0</v>
      </c>
    </row>
    <row r="224" spans="1:6" x14ac:dyDescent="0.25">
      <c r="A224" s="47" t="s">
        <v>442</v>
      </c>
      <c r="B224" s="48">
        <v>148</v>
      </c>
      <c r="C224" s="49" t="s">
        <v>449</v>
      </c>
      <c r="D224" t="s">
        <v>175</v>
      </c>
      <c r="E224">
        <f>COUNTIF(G224:P224,"&gt;0")</f>
        <v>0</v>
      </c>
      <c r="F224">
        <f>SUM(G224:Q224)</f>
        <v>0</v>
      </c>
    </row>
    <row r="225" spans="1:6" x14ac:dyDescent="0.25">
      <c r="A225" s="47" t="s">
        <v>576</v>
      </c>
      <c r="B225" s="48">
        <v>116</v>
      </c>
      <c r="C225" s="49" t="s">
        <v>579</v>
      </c>
      <c r="D225" t="s">
        <v>175</v>
      </c>
      <c r="E225">
        <f>COUNTIF(G225:P225,"&gt;0")</f>
        <v>0</v>
      </c>
      <c r="F225">
        <f>SUM(G225:Q225)</f>
        <v>0</v>
      </c>
    </row>
    <row r="226" spans="1:6" x14ac:dyDescent="0.25">
      <c r="A226" s="47" t="s">
        <v>446</v>
      </c>
      <c r="B226" s="48">
        <v>87</v>
      </c>
      <c r="C226" s="49" t="s">
        <v>456</v>
      </c>
      <c r="D226" t="s">
        <v>175</v>
      </c>
      <c r="E226">
        <f>COUNTIF(G226:P226,"&gt;0")</f>
        <v>0</v>
      </c>
      <c r="F226">
        <f>SUM(G226:Q226)</f>
        <v>0</v>
      </c>
    </row>
    <row r="227" spans="1:6" x14ac:dyDescent="0.25">
      <c r="A227" s="47" t="s">
        <v>577</v>
      </c>
      <c r="B227" s="48" t="s">
        <v>24</v>
      </c>
      <c r="C227" s="49" t="s">
        <v>227</v>
      </c>
      <c r="D227" t="s">
        <v>175</v>
      </c>
      <c r="E227">
        <f>COUNTIF(G227:P227,"&gt;0")</f>
        <v>0</v>
      </c>
      <c r="F227">
        <f>SUM(G227:Q227)</f>
        <v>0</v>
      </c>
    </row>
    <row r="228" spans="1:6" x14ac:dyDescent="0.25">
      <c r="A228" s="47" t="s">
        <v>578</v>
      </c>
      <c r="B228" s="48" t="s">
        <v>24</v>
      </c>
      <c r="C228" s="49" t="s">
        <v>580</v>
      </c>
      <c r="D228" t="s">
        <v>175</v>
      </c>
      <c r="E228">
        <f>COUNTIF(G228:P228,"&gt;0")</f>
        <v>0</v>
      </c>
      <c r="F228">
        <f>SUM(G228:Q228)</f>
        <v>0</v>
      </c>
    </row>
    <row r="229" spans="1:6" x14ac:dyDescent="0.25">
      <c r="A229" s="47" t="s">
        <v>181</v>
      </c>
      <c r="B229" s="48">
        <v>173</v>
      </c>
      <c r="C229" s="49" t="s">
        <v>471</v>
      </c>
      <c r="D229" t="s">
        <v>196</v>
      </c>
      <c r="E229">
        <f>COUNTIF(G229:P229,"&gt;0")</f>
        <v>0</v>
      </c>
      <c r="F229">
        <f>SUM(G229:Q229)</f>
        <v>0</v>
      </c>
    </row>
    <row r="230" spans="1:6" x14ac:dyDescent="0.25">
      <c r="A230" s="47" t="s">
        <v>184</v>
      </c>
      <c r="B230" s="48">
        <v>169</v>
      </c>
      <c r="C230" s="49" t="s">
        <v>473</v>
      </c>
      <c r="D230" t="s">
        <v>196</v>
      </c>
      <c r="E230">
        <f>COUNTIF(G230:P230,"&gt;0")</f>
        <v>0</v>
      </c>
      <c r="F230">
        <f>SUM(G230:Q230)</f>
        <v>0</v>
      </c>
    </row>
    <row r="231" spans="1:6" x14ac:dyDescent="0.25">
      <c r="A231" s="47" t="s">
        <v>458</v>
      </c>
      <c r="B231" s="48">
        <v>168</v>
      </c>
      <c r="C231" s="49" t="s">
        <v>477</v>
      </c>
      <c r="D231" t="s">
        <v>196</v>
      </c>
      <c r="E231">
        <f>COUNTIF(G231:P231,"&gt;0")</f>
        <v>0</v>
      </c>
      <c r="F231">
        <f>SUM(G231:Q231)</f>
        <v>0</v>
      </c>
    </row>
    <row r="232" spans="1:6" x14ac:dyDescent="0.25">
      <c r="A232" s="47" t="s">
        <v>183</v>
      </c>
      <c r="B232" s="48">
        <v>167</v>
      </c>
      <c r="C232" s="49" t="s">
        <v>472</v>
      </c>
      <c r="D232" t="s">
        <v>196</v>
      </c>
      <c r="E232">
        <f>COUNTIF(G232:P232,"&gt;0")</f>
        <v>0</v>
      </c>
      <c r="F232">
        <f>SUM(G232:Q232)</f>
        <v>0</v>
      </c>
    </row>
    <row r="233" spans="1:6" x14ac:dyDescent="0.25">
      <c r="A233" s="47" t="s">
        <v>192</v>
      </c>
      <c r="B233" s="48">
        <v>121</v>
      </c>
      <c r="C233" s="49" t="s">
        <v>481</v>
      </c>
      <c r="D233" t="s">
        <v>196</v>
      </c>
      <c r="E233">
        <f>COUNTIF(G233:P233,"&gt;0")</f>
        <v>0</v>
      </c>
      <c r="F233">
        <f>SUM(G233:Q233)</f>
        <v>0</v>
      </c>
    </row>
    <row r="234" spans="1:6" x14ac:dyDescent="0.25">
      <c r="A234" s="47" t="s">
        <v>186</v>
      </c>
      <c r="B234" s="48">
        <v>160</v>
      </c>
      <c r="C234" s="49" t="s">
        <v>474</v>
      </c>
      <c r="D234" t="s">
        <v>196</v>
      </c>
      <c r="E234">
        <f>COUNTIF(G234:P234,"&gt;0")</f>
        <v>0</v>
      </c>
      <c r="F234">
        <f>SUM(G234:Q234)</f>
        <v>0</v>
      </c>
    </row>
    <row r="235" spans="1:6" x14ac:dyDescent="0.25">
      <c r="A235" s="77" t="s">
        <v>459</v>
      </c>
      <c r="B235" s="78">
        <v>134</v>
      </c>
      <c r="C235" s="79" t="s">
        <v>483</v>
      </c>
      <c r="D235" t="s">
        <v>196</v>
      </c>
      <c r="E235">
        <f>COUNTIF(G235:P235,"&gt;0")</f>
        <v>0</v>
      </c>
      <c r="F235">
        <f>SUM(G235:Q235)</f>
        <v>0</v>
      </c>
    </row>
    <row r="236" spans="1:6" x14ac:dyDescent="0.25">
      <c r="A236" s="54" t="s">
        <v>191</v>
      </c>
      <c r="B236" s="55">
        <v>117</v>
      </c>
      <c r="C236" s="56" t="s">
        <v>484</v>
      </c>
      <c r="D236" t="s">
        <v>196</v>
      </c>
      <c r="E236">
        <f>COUNTIF(G236:P236,"&gt;0")</f>
        <v>0</v>
      </c>
      <c r="F236">
        <f>SUM(G236:Q236)</f>
        <v>0</v>
      </c>
    </row>
    <row r="237" spans="1:6" x14ac:dyDescent="0.25">
      <c r="A237" s="83" t="s">
        <v>461</v>
      </c>
      <c r="B237" s="84">
        <v>101</v>
      </c>
      <c r="C237" s="85" t="s">
        <v>488</v>
      </c>
      <c r="D237" t="s">
        <v>196</v>
      </c>
      <c r="E237">
        <f>COUNTIF(G237:P237,"&gt;0")</f>
        <v>0</v>
      </c>
      <c r="F237">
        <f>SUM(G237:Q237)</f>
        <v>0</v>
      </c>
    </row>
    <row r="238" spans="1:6" x14ac:dyDescent="0.25">
      <c r="A238" s="50" t="s">
        <v>462</v>
      </c>
      <c r="B238" s="51">
        <v>85</v>
      </c>
      <c r="C238" s="56" t="s">
        <v>489</v>
      </c>
      <c r="D238" t="s">
        <v>196</v>
      </c>
      <c r="E238">
        <f>COUNTIF(G238:P238,"&gt;0")</f>
        <v>0</v>
      </c>
      <c r="F238">
        <f>SUM(G238:Q238)</f>
        <v>0</v>
      </c>
    </row>
    <row r="239" spans="1:6" x14ac:dyDescent="0.25">
      <c r="A239" s="54" t="s">
        <v>581</v>
      </c>
      <c r="B239" s="55" t="s">
        <v>24</v>
      </c>
      <c r="C239" s="56" t="s">
        <v>227</v>
      </c>
      <c r="D239" t="s">
        <v>196</v>
      </c>
      <c r="E239">
        <f>COUNTIF(G239:P239,"&gt;0")</f>
        <v>0</v>
      </c>
      <c r="F239">
        <f>SUM(G239:Q239)</f>
        <v>0</v>
      </c>
    </row>
    <row r="240" spans="1:6" x14ac:dyDescent="0.25">
      <c r="A240" s="50" t="s">
        <v>467</v>
      </c>
      <c r="B240" s="51" t="s">
        <v>24</v>
      </c>
      <c r="C240" s="85" t="s">
        <v>584</v>
      </c>
      <c r="D240" t="s">
        <v>196</v>
      </c>
      <c r="E240">
        <f>COUNTIF(G240:P240,"&gt;0")</f>
        <v>0</v>
      </c>
      <c r="F240">
        <f>SUM(G240:Q240)</f>
        <v>0</v>
      </c>
    </row>
    <row r="241" spans="1:6" x14ac:dyDescent="0.25">
      <c r="A241" s="50" t="s">
        <v>466</v>
      </c>
      <c r="B241" s="51" t="s">
        <v>24</v>
      </c>
      <c r="C241" s="85" t="s">
        <v>585</v>
      </c>
      <c r="D241" t="s">
        <v>196</v>
      </c>
      <c r="E241">
        <f>COUNTIF(G241:P241,"&gt;0")</f>
        <v>0</v>
      </c>
      <c r="F241">
        <f>SUM(G241:Q241)</f>
        <v>0</v>
      </c>
    </row>
    <row r="242" spans="1:6" x14ac:dyDescent="0.25">
      <c r="A242" s="50" t="s">
        <v>582</v>
      </c>
      <c r="B242" s="51" t="s">
        <v>24</v>
      </c>
      <c r="C242" s="85" t="s">
        <v>227</v>
      </c>
      <c r="D242" t="s">
        <v>196</v>
      </c>
      <c r="E242">
        <f>COUNTIF(G242:P242,"&gt;0")</f>
        <v>0</v>
      </c>
      <c r="F242">
        <f>SUM(G242:Q242)</f>
        <v>0</v>
      </c>
    </row>
    <row r="243" spans="1:6" x14ac:dyDescent="0.25">
      <c r="A243" s="50" t="s">
        <v>464</v>
      </c>
      <c r="B243" s="51">
        <v>23</v>
      </c>
      <c r="C243" s="85" t="s">
        <v>493</v>
      </c>
      <c r="D243" t="s">
        <v>196</v>
      </c>
      <c r="E243">
        <f>COUNTIF(G243:P243,"&gt;0")</f>
        <v>0</v>
      </c>
      <c r="F243">
        <f>SUM(G243:Q243)</f>
        <v>0</v>
      </c>
    </row>
    <row r="244" spans="1:6" x14ac:dyDescent="0.25">
      <c r="A244" s="77" t="s">
        <v>583</v>
      </c>
      <c r="B244" s="78" t="s">
        <v>24</v>
      </c>
      <c r="C244" s="79" t="s">
        <v>227</v>
      </c>
      <c r="D244" t="s">
        <v>196</v>
      </c>
      <c r="E244">
        <f>COUNTIF(G244:P244,"&gt;0")</f>
        <v>0</v>
      </c>
      <c r="F244">
        <f>SUM(G244:Q244)</f>
        <v>0</v>
      </c>
    </row>
    <row r="245" spans="1:6" x14ac:dyDescent="0.25">
      <c r="A245" s="54" t="s">
        <v>465</v>
      </c>
      <c r="B245" s="55" t="s">
        <v>24</v>
      </c>
      <c r="C245" s="85" t="s">
        <v>586</v>
      </c>
      <c r="D245" t="s">
        <v>196</v>
      </c>
      <c r="E245">
        <f>COUNTIF(G245:P245,"&gt;0")</f>
        <v>0</v>
      </c>
      <c r="F245">
        <f>SUM(G245:Q245)</f>
        <v>0</v>
      </c>
    </row>
    <row r="246" spans="1:6" x14ac:dyDescent="0.25">
      <c r="A246" s="83" t="s">
        <v>587</v>
      </c>
      <c r="B246" s="84">
        <v>167</v>
      </c>
      <c r="C246" s="90" t="s">
        <v>498</v>
      </c>
      <c r="D246" t="s">
        <v>206</v>
      </c>
      <c r="E246">
        <f>COUNTIF(G246:P246,"&gt;0")</f>
        <v>0</v>
      </c>
      <c r="F246">
        <f>SUM(G246:Q246)</f>
        <v>0</v>
      </c>
    </row>
    <row r="247" spans="1:6" x14ac:dyDescent="0.25">
      <c r="A247" s="54" t="s">
        <v>494</v>
      </c>
      <c r="B247" s="55">
        <v>160</v>
      </c>
      <c r="C247" s="60" t="s">
        <v>499</v>
      </c>
      <c r="D247" t="s">
        <v>206</v>
      </c>
      <c r="E247">
        <f>COUNTIF(G247:P247,"&gt;0")</f>
        <v>0</v>
      </c>
      <c r="F247">
        <f>SUM(G247:Q247)</f>
        <v>0</v>
      </c>
    </row>
    <row r="248" spans="1:6" x14ac:dyDescent="0.25">
      <c r="A248" s="83" t="s">
        <v>200</v>
      </c>
      <c r="B248" s="53">
        <v>153</v>
      </c>
      <c r="C248" s="90" t="s">
        <v>500</v>
      </c>
      <c r="D248" t="s">
        <v>206</v>
      </c>
      <c r="E248">
        <f>COUNTIF(G248:P248,"&gt;0")</f>
        <v>0</v>
      </c>
      <c r="F248">
        <f>SUM(G248:Q248)</f>
        <v>0</v>
      </c>
    </row>
    <row r="249" spans="1:6" x14ac:dyDescent="0.25">
      <c r="A249" s="83" t="s">
        <v>201</v>
      </c>
      <c r="B249" s="53">
        <v>128</v>
      </c>
      <c r="C249" s="90" t="s">
        <v>503</v>
      </c>
      <c r="D249" t="s">
        <v>206</v>
      </c>
      <c r="E249">
        <f>COUNTIF(G249:P249,"&gt;0")</f>
        <v>0</v>
      </c>
      <c r="F249">
        <f>SUM(G249:Q249)</f>
        <v>0</v>
      </c>
    </row>
    <row r="250" spans="1:6" x14ac:dyDescent="0.25">
      <c r="A250" s="83" t="s">
        <v>496</v>
      </c>
      <c r="B250" s="53">
        <v>119</v>
      </c>
      <c r="C250" s="90" t="s">
        <v>504</v>
      </c>
      <c r="D250" t="s">
        <v>206</v>
      </c>
      <c r="E250">
        <f>COUNTIF(G250:P250,"&gt;0")</f>
        <v>0</v>
      </c>
      <c r="F250">
        <f>SUM(G250:Q250)</f>
        <v>0</v>
      </c>
    </row>
    <row r="251" spans="1:6" x14ac:dyDescent="0.25">
      <c r="A251" s="83" t="s">
        <v>203</v>
      </c>
      <c r="B251" s="53">
        <v>118</v>
      </c>
      <c r="C251" s="90" t="s">
        <v>502</v>
      </c>
      <c r="D251" t="s">
        <v>206</v>
      </c>
      <c r="E251">
        <f>COUNTIF(G251:P251,"&gt;0")</f>
        <v>0</v>
      </c>
      <c r="F251">
        <f>SUM(G251:Q251)</f>
        <v>0</v>
      </c>
    </row>
    <row r="252" spans="1:6" x14ac:dyDescent="0.25">
      <c r="A252" s="83" t="s">
        <v>204</v>
      </c>
      <c r="B252" s="53">
        <v>110</v>
      </c>
      <c r="C252" s="90" t="s">
        <v>505</v>
      </c>
      <c r="D252" t="s">
        <v>206</v>
      </c>
      <c r="E252">
        <f>COUNTIF(G252:P252,"&gt;0")</f>
        <v>0</v>
      </c>
      <c r="F252">
        <f>SUM(G252:Q252)</f>
        <v>0</v>
      </c>
    </row>
    <row r="253" spans="1:6" x14ac:dyDescent="0.25">
      <c r="A253" s="83" t="s">
        <v>497</v>
      </c>
      <c r="B253" s="53">
        <v>107</v>
      </c>
      <c r="C253" s="90" t="s">
        <v>506</v>
      </c>
      <c r="D253" t="s">
        <v>206</v>
      </c>
      <c r="E253">
        <f>COUNTIF(G253:P253,"&gt;0")</f>
        <v>0</v>
      </c>
      <c r="F253">
        <f>SUM(G253:Q253)</f>
        <v>0</v>
      </c>
    </row>
    <row r="254" spans="1:6" x14ac:dyDescent="0.25">
      <c r="A254" s="52" t="s">
        <v>213</v>
      </c>
      <c r="B254" s="53">
        <v>162</v>
      </c>
      <c r="C254" s="56" t="s">
        <v>514</v>
      </c>
      <c r="D254" t="s">
        <v>223</v>
      </c>
      <c r="E254">
        <f>COUNTIF(G254:P254,"&gt;0")</f>
        <v>0</v>
      </c>
      <c r="F254">
        <f>SUM(G254:Q254)</f>
        <v>0</v>
      </c>
    </row>
    <row r="255" spans="1:6" x14ac:dyDescent="0.25">
      <c r="A255" s="52" t="s">
        <v>215</v>
      </c>
      <c r="B255" s="53">
        <v>147</v>
      </c>
      <c r="C255" s="56" t="s">
        <v>516</v>
      </c>
      <c r="D255" t="s">
        <v>223</v>
      </c>
      <c r="E255">
        <f>COUNTIF(G255:P255,"&gt;0")</f>
        <v>0</v>
      </c>
      <c r="F255">
        <f>SUM(G255:Q255)</f>
        <v>0</v>
      </c>
    </row>
    <row r="256" spans="1:6" x14ac:dyDescent="0.25">
      <c r="A256" s="52" t="s">
        <v>511</v>
      </c>
      <c r="B256" s="53">
        <v>129</v>
      </c>
      <c r="C256" s="56" t="s">
        <v>519</v>
      </c>
      <c r="D256" t="s">
        <v>223</v>
      </c>
      <c r="E256">
        <f>COUNTIF(G256:P256,"&gt;0")</f>
        <v>0</v>
      </c>
      <c r="F256">
        <f>SUM(G256:Q256)</f>
        <v>0</v>
      </c>
    </row>
    <row r="257" spans="1:6" x14ac:dyDescent="0.25">
      <c r="A257" s="89" t="s">
        <v>219</v>
      </c>
      <c r="B257" s="78">
        <v>106</v>
      </c>
      <c r="C257" s="79" t="s">
        <v>520</v>
      </c>
      <c r="D257" t="s">
        <v>223</v>
      </c>
      <c r="E257">
        <f>COUNTIF(G257:P257,"&gt;0")</f>
        <v>0</v>
      </c>
      <c r="F257">
        <f>SUM(G257:Q257)</f>
        <v>0</v>
      </c>
    </row>
    <row r="258" spans="1:6" x14ac:dyDescent="0.25">
      <c r="A258" s="91" t="s">
        <v>221</v>
      </c>
      <c r="B258" s="71">
        <v>96</v>
      </c>
      <c r="C258" s="72" t="s">
        <v>521</v>
      </c>
      <c r="D258" t="s">
        <v>223</v>
      </c>
      <c r="E258">
        <f>COUNTIF(G258:P258,"&gt;0")</f>
        <v>0</v>
      </c>
      <c r="F258">
        <f>SUM(G258:Q258)</f>
        <v>0</v>
      </c>
    </row>
    <row r="259" spans="1:6" x14ac:dyDescent="0.25">
      <c r="A259" s="91" t="s">
        <v>509</v>
      </c>
      <c r="B259" s="84">
        <v>142</v>
      </c>
      <c r="C259" s="85" t="s">
        <v>515</v>
      </c>
      <c r="D259" t="s">
        <v>223</v>
      </c>
      <c r="E259">
        <f>COUNTIF(G259:P259,"&gt;0")</f>
        <v>0</v>
      </c>
      <c r="F259">
        <f>SUM(G259:Q259)</f>
        <v>0</v>
      </c>
    </row>
    <row r="260" spans="1:6" x14ac:dyDescent="0.25">
      <c r="A260" s="91" t="s">
        <v>216</v>
      </c>
      <c r="B260" s="71">
        <v>134</v>
      </c>
      <c r="C260" s="72" t="s">
        <v>517</v>
      </c>
      <c r="D260" t="s">
        <v>223</v>
      </c>
      <c r="E260">
        <f>COUNTIF(G260:P260,"&gt;0")</f>
        <v>0</v>
      </c>
      <c r="F260">
        <f>SUM(G260:Q260)</f>
        <v>0</v>
      </c>
    </row>
    <row r="261" spans="1:6" x14ac:dyDescent="0.25">
      <c r="A261" s="91" t="s">
        <v>222</v>
      </c>
      <c r="B261" s="71">
        <v>28</v>
      </c>
      <c r="C261" s="72" t="s">
        <v>524</v>
      </c>
      <c r="D261" t="s">
        <v>223</v>
      </c>
      <c r="E261">
        <f>COUNTIF(G261:P261,"&gt;0")</f>
        <v>0</v>
      </c>
      <c r="F261">
        <f>SUM(G261:Q261)</f>
        <v>0</v>
      </c>
    </row>
    <row r="262" spans="1:6" x14ac:dyDescent="0.25">
      <c r="A262" s="91" t="s">
        <v>589</v>
      </c>
      <c r="B262" s="71" t="s">
        <v>24</v>
      </c>
      <c r="C262" s="72" t="s">
        <v>227</v>
      </c>
      <c r="D262" t="s">
        <v>223</v>
      </c>
      <c r="E262">
        <f>COUNTIF(G262:P262,"&gt;0")</f>
        <v>0</v>
      </c>
      <c r="F262">
        <f>SUM(G262:Q262)</f>
        <v>0</v>
      </c>
    </row>
    <row r="263" spans="1:6" x14ac:dyDescent="0.25">
      <c r="A263" s="70" t="s">
        <v>597</v>
      </c>
      <c r="B263" s="71">
        <v>250</v>
      </c>
      <c r="C263" s="72" t="s">
        <v>616</v>
      </c>
      <c r="D263" t="s">
        <v>212</v>
      </c>
      <c r="E263">
        <f>COUNTIF(G263:P263,"&gt;0")</f>
        <v>0</v>
      </c>
      <c r="F263">
        <f>SUM(G263:Q263)</f>
        <v>0</v>
      </c>
    </row>
    <row r="264" spans="1:6" x14ac:dyDescent="0.25">
      <c r="A264" s="70" t="s">
        <v>599</v>
      </c>
      <c r="B264" s="71">
        <v>172</v>
      </c>
      <c r="C264" s="72" t="s">
        <v>617</v>
      </c>
      <c r="D264" t="s">
        <v>212</v>
      </c>
      <c r="E264">
        <f>COUNTIF(G264:P264,"&gt;0")</f>
        <v>0</v>
      </c>
      <c r="F264">
        <f>SUM(G264:Q264)</f>
        <v>0</v>
      </c>
    </row>
    <row r="265" spans="1:6" x14ac:dyDescent="0.25">
      <c r="A265" s="70" t="s">
        <v>600</v>
      </c>
      <c r="B265" s="71">
        <v>159</v>
      </c>
      <c r="C265" s="72" t="s">
        <v>618</v>
      </c>
      <c r="D265" t="s">
        <v>212</v>
      </c>
      <c r="E265">
        <f>COUNTIF(G265:P265,"&gt;0")</f>
        <v>0</v>
      </c>
      <c r="F265">
        <f>SUM(G265:Q265)</f>
        <v>0</v>
      </c>
    </row>
    <row r="266" spans="1:6" x14ac:dyDescent="0.25">
      <c r="A266" s="70" t="s">
        <v>601</v>
      </c>
      <c r="B266" s="71" t="s">
        <v>24</v>
      </c>
      <c r="C266" s="72" t="s">
        <v>227</v>
      </c>
      <c r="D266" t="s">
        <v>212</v>
      </c>
      <c r="E266">
        <f>COUNTIF(G266:P266,"&gt;0")</f>
        <v>0</v>
      </c>
      <c r="F266">
        <f>SUM(G266:Q266)</f>
        <v>0</v>
      </c>
    </row>
    <row r="267" spans="1:6" x14ac:dyDescent="0.25">
      <c r="A267" s="70" t="s">
        <v>603</v>
      </c>
      <c r="B267" s="71">
        <v>187</v>
      </c>
      <c r="C267" s="72" t="s">
        <v>620</v>
      </c>
      <c r="D267" t="s">
        <v>212</v>
      </c>
      <c r="E267">
        <f>COUNTIF(G267:P267,"&gt;0")</f>
        <v>0</v>
      </c>
      <c r="F267">
        <f>SUM(G267:Q267)</f>
        <v>0</v>
      </c>
    </row>
    <row r="268" spans="1:6" x14ac:dyDescent="0.25">
      <c r="A268" s="70" t="s">
        <v>604</v>
      </c>
      <c r="B268" s="71">
        <v>182</v>
      </c>
      <c r="C268" s="72" t="s">
        <v>621</v>
      </c>
      <c r="D268" t="s">
        <v>212</v>
      </c>
      <c r="E268">
        <f>COUNTIF(G268:P268,"&gt;0")</f>
        <v>0</v>
      </c>
      <c r="F268">
        <f>SUM(G268:Q268)</f>
        <v>0</v>
      </c>
    </row>
    <row r="269" spans="1:6" x14ac:dyDescent="0.25">
      <c r="A269" s="70" t="s">
        <v>605</v>
      </c>
      <c r="B269" s="71" t="s">
        <v>24</v>
      </c>
      <c r="C269" s="72" t="s">
        <v>227</v>
      </c>
      <c r="D269" t="s">
        <v>212</v>
      </c>
      <c r="E269">
        <f>COUNTIF(G269:P269,"&gt;0")</f>
        <v>0</v>
      </c>
      <c r="F269">
        <f>SUM(G269:Q269)</f>
        <v>0</v>
      </c>
    </row>
    <row r="270" spans="1:6" x14ac:dyDescent="0.25">
      <c r="A270" s="70" t="s">
        <v>606</v>
      </c>
      <c r="B270" s="71" t="s">
        <v>24</v>
      </c>
      <c r="C270" s="72" t="s">
        <v>622</v>
      </c>
      <c r="D270" t="s">
        <v>212</v>
      </c>
      <c r="E270">
        <f>COUNTIF(G270:P270,"&gt;0")</f>
        <v>0</v>
      </c>
      <c r="F270">
        <f>SUM(G270:Q270)</f>
        <v>0</v>
      </c>
    </row>
    <row r="271" spans="1:6" x14ac:dyDescent="0.25">
      <c r="A271" s="70" t="s">
        <v>608</v>
      </c>
      <c r="B271" s="71" t="s">
        <v>24</v>
      </c>
      <c r="C271" s="72" t="s">
        <v>624</v>
      </c>
      <c r="D271" t="s">
        <v>212</v>
      </c>
      <c r="E271">
        <f>COUNTIF(G271:P271,"&gt;0")</f>
        <v>0</v>
      </c>
      <c r="F271">
        <f>SUM(G271:Q271)</f>
        <v>0</v>
      </c>
    </row>
    <row r="272" spans="1:6" x14ac:dyDescent="0.25">
      <c r="A272" s="70" t="s">
        <v>609</v>
      </c>
      <c r="B272" s="71">
        <v>153</v>
      </c>
      <c r="C272" s="72" t="s">
        <v>625</v>
      </c>
      <c r="D272" t="s">
        <v>212</v>
      </c>
      <c r="E272">
        <f>COUNTIF(G272:P272,"&gt;0")</f>
        <v>0</v>
      </c>
      <c r="F272">
        <f>SUM(G272:Q272)</f>
        <v>0</v>
      </c>
    </row>
    <row r="273" spans="1:6" x14ac:dyDescent="0.25">
      <c r="A273" s="70" t="s">
        <v>610</v>
      </c>
      <c r="B273" s="71">
        <v>150</v>
      </c>
      <c r="C273" s="72" t="s">
        <v>626</v>
      </c>
      <c r="D273" t="s">
        <v>212</v>
      </c>
      <c r="E273">
        <f>COUNTIF(G273:P273,"&gt;0")</f>
        <v>0</v>
      </c>
      <c r="F273">
        <f>SUM(G273:Q273)</f>
        <v>0</v>
      </c>
    </row>
    <row r="274" spans="1:6" x14ac:dyDescent="0.25">
      <c r="A274" s="70" t="s">
        <v>611</v>
      </c>
      <c r="B274" s="71">
        <v>134</v>
      </c>
      <c r="C274" s="72" t="s">
        <v>627</v>
      </c>
      <c r="D274" t="s">
        <v>212</v>
      </c>
      <c r="E274">
        <f>COUNTIF(G274:P274,"&gt;0")</f>
        <v>0</v>
      </c>
      <c r="F274">
        <f>SUM(G274:Q274)</f>
        <v>0</v>
      </c>
    </row>
    <row r="275" spans="1:6" x14ac:dyDescent="0.25">
      <c r="A275" s="70" t="s">
        <v>614</v>
      </c>
      <c r="B275" s="71" t="s">
        <v>24</v>
      </c>
      <c r="C275" s="72" t="s">
        <v>227</v>
      </c>
      <c r="D275" t="s">
        <v>212</v>
      </c>
      <c r="E275">
        <f>COUNTIF(G275:P275,"&gt;0")</f>
        <v>0</v>
      </c>
      <c r="F275">
        <f>SUM(G275:Q275)</f>
        <v>0</v>
      </c>
    </row>
    <row r="276" spans="1:6" x14ac:dyDescent="0.25">
      <c r="A276" s="70" t="s">
        <v>615</v>
      </c>
      <c r="B276" s="71">
        <v>166</v>
      </c>
      <c r="C276" s="72" t="s">
        <v>630</v>
      </c>
      <c r="D276" t="s">
        <v>212</v>
      </c>
      <c r="E276">
        <f>COUNTIF(G276:P276,"&gt;0")</f>
        <v>0</v>
      </c>
      <c r="F276">
        <f>SUM(G276:Q276)</f>
        <v>0</v>
      </c>
    </row>
    <row r="277" spans="1:6" x14ac:dyDescent="0.25">
      <c r="A277" s="73" t="s">
        <v>631</v>
      </c>
      <c r="B277" s="75" t="s">
        <v>24</v>
      </c>
      <c r="C277" s="78" t="s">
        <v>227</v>
      </c>
      <c r="D277" t="s">
        <v>26</v>
      </c>
      <c r="E277">
        <f>COUNTIF(G277:P277,"&gt;0")</f>
        <v>0</v>
      </c>
      <c r="F277">
        <f>SUM(G277:Q277)</f>
        <v>0</v>
      </c>
    </row>
    <row r="278" spans="1:6" x14ac:dyDescent="0.25">
      <c r="A278" s="74" t="s">
        <v>632</v>
      </c>
      <c r="B278" s="76" t="s">
        <v>24</v>
      </c>
      <c r="C278" s="84" t="s">
        <v>227</v>
      </c>
      <c r="D278" t="s">
        <v>26</v>
      </c>
      <c r="E278">
        <f>COUNTIF(G278:P278,"&gt;0")</f>
        <v>0</v>
      </c>
      <c r="F278">
        <f>SUM(G278:Q278)</f>
        <v>0</v>
      </c>
    </row>
    <row r="279" spans="1:6" x14ac:dyDescent="0.25">
      <c r="A279" s="74" t="s">
        <v>633</v>
      </c>
      <c r="B279" s="76" t="s">
        <v>24</v>
      </c>
      <c r="C279" s="84" t="s">
        <v>227</v>
      </c>
      <c r="D279" t="s">
        <v>26</v>
      </c>
      <c r="E279">
        <f>COUNTIF(G279:P279,"&gt;0")</f>
        <v>0</v>
      </c>
      <c r="F279">
        <f>SUM(G279:Q279)</f>
        <v>0</v>
      </c>
    </row>
    <row r="280" spans="1:6" x14ac:dyDescent="0.25">
      <c r="A280" s="74" t="s">
        <v>634</v>
      </c>
      <c r="B280" s="76" t="s">
        <v>24</v>
      </c>
      <c r="C280" s="84" t="s">
        <v>227</v>
      </c>
      <c r="D280" t="s">
        <v>26</v>
      </c>
      <c r="E280">
        <f>COUNTIF(G280:P280,"&gt;0")</f>
        <v>0</v>
      </c>
      <c r="F280">
        <f>SUM(G280:Q280)</f>
        <v>0</v>
      </c>
    </row>
    <row r="281" spans="1:6" x14ac:dyDescent="0.25">
      <c r="A281" s="74" t="s">
        <v>635</v>
      </c>
      <c r="B281" s="76" t="s">
        <v>24</v>
      </c>
      <c r="C281" s="84" t="s">
        <v>227</v>
      </c>
      <c r="D281" t="s">
        <v>26</v>
      </c>
      <c r="E281">
        <f>COUNTIF(G281:P281,"&gt;0")</f>
        <v>0</v>
      </c>
      <c r="F281">
        <f>SUM(G281:Q281)</f>
        <v>0</v>
      </c>
    </row>
    <row r="282" spans="1:6" x14ac:dyDescent="0.25">
      <c r="A282" s="74" t="s">
        <v>636</v>
      </c>
      <c r="B282" s="76" t="s">
        <v>24</v>
      </c>
      <c r="C282" s="84" t="s">
        <v>227</v>
      </c>
      <c r="D282" t="s">
        <v>26</v>
      </c>
      <c r="E282">
        <f>COUNTIF(G282:P282,"&gt;0")</f>
        <v>0</v>
      </c>
      <c r="F282">
        <f>SUM(G282:Q282)</f>
        <v>0</v>
      </c>
    </row>
    <row r="283" spans="1:6" x14ac:dyDescent="0.25">
      <c r="A283" s="74" t="s">
        <v>637</v>
      </c>
      <c r="B283" s="76" t="s">
        <v>24</v>
      </c>
      <c r="C283" s="84" t="s">
        <v>227</v>
      </c>
      <c r="D283" t="s">
        <v>26</v>
      </c>
      <c r="E283">
        <f>COUNTIF(G283:P283,"&gt;0")</f>
        <v>0</v>
      </c>
      <c r="F283">
        <f>SUM(G283:Q283)</f>
        <v>0</v>
      </c>
    </row>
    <row r="284" spans="1:6" x14ac:dyDescent="0.25">
      <c r="A284" s="74" t="s">
        <v>638</v>
      </c>
      <c r="B284" s="76">
        <v>71</v>
      </c>
      <c r="C284" s="84" t="s">
        <v>639</v>
      </c>
      <c r="D284" t="s">
        <v>26</v>
      </c>
      <c r="E284">
        <f>COUNTIF(G284:P284,"&gt;0")</f>
        <v>0</v>
      </c>
      <c r="F284">
        <f>SUM(G284:Q284)</f>
        <v>0</v>
      </c>
    </row>
    <row r="285" spans="1:6" x14ac:dyDescent="0.25">
      <c r="A285" s="25"/>
      <c r="B285" s="26"/>
      <c r="C285" s="27"/>
    </row>
    <row r="286" spans="1:6" x14ac:dyDescent="0.25">
      <c r="A286" s="20"/>
      <c r="B286" s="21"/>
      <c r="C286" s="31"/>
    </row>
    <row r="287" spans="1:6" x14ac:dyDescent="0.25">
      <c r="A287" s="20"/>
      <c r="B287" s="21"/>
      <c r="C287" s="31"/>
    </row>
    <row r="288" spans="1:6" x14ac:dyDescent="0.25">
      <c r="A288" s="20"/>
      <c r="B288" s="21"/>
      <c r="C288" s="31"/>
    </row>
    <row r="289" spans="1:3" x14ac:dyDescent="0.25">
      <c r="A289" s="20"/>
      <c r="B289" s="21"/>
      <c r="C289" s="31"/>
    </row>
    <row r="290" spans="1:3" x14ac:dyDescent="0.25">
      <c r="A290" s="20"/>
      <c r="B290" s="21"/>
      <c r="C290" s="31"/>
    </row>
    <row r="291" spans="1:3" x14ac:dyDescent="0.25">
      <c r="A291" s="20"/>
      <c r="B291" s="21"/>
      <c r="C291" s="31"/>
    </row>
    <row r="292" spans="1:3" x14ac:dyDescent="0.25">
      <c r="A292" s="28"/>
      <c r="B292" s="29"/>
      <c r="C292" s="30"/>
    </row>
    <row r="293" spans="1:3" x14ac:dyDescent="0.25">
      <c r="A293" s="20"/>
      <c r="B293" s="21"/>
      <c r="C293" s="22"/>
    </row>
    <row r="294" spans="1:3" x14ac:dyDescent="0.25">
      <c r="A294" s="20"/>
      <c r="B294" s="21"/>
      <c r="C294" s="22"/>
    </row>
    <row r="295" spans="1:3" x14ac:dyDescent="0.25">
      <c r="A295" s="20"/>
      <c r="B295" s="21"/>
      <c r="C295" s="22"/>
    </row>
    <row r="296" spans="1:3" x14ac:dyDescent="0.25">
      <c r="A296" s="20"/>
      <c r="B296" s="21"/>
      <c r="C296" s="22"/>
    </row>
    <row r="297" spans="1:3" x14ac:dyDescent="0.25">
      <c r="A297" s="20"/>
      <c r="B297" s="21"/>
      <c r="C297" s="22"/>
    </row>
    <row r="298" spans="1:3" x14ac:dyDescent="0.25">
      <c r="A298" s="20"/>
      <c r="B298" s="21"/>
      <c r="C298" s="22"/>
    </row>
    <row r="299" spans="1:3" x14ac:dyDescent="0.25">
      <c r="A299" s="20"/>
      <c r="B299" s="21"/>
      <c r="C299" s="22"/>
    </row>
    <row r="300" spans="1:3" x14ac:dyDescent="0.25">
      <c r="A300" s="20"/>
      <c r="B300" s="21"/>
      <c r="C300" s="22"/>
    </row>
    <row r="301" spans="1:3" x14ac:dyDescent="0.25">
      <c r="A301" s="20"/>
      <c r="B301" s="21"/>
      <c r="C301" s="22"/>
    </row>
    <row r="302" spans="1:3" x14ac:dyDescent="0.25">
      <c r="A302" s="20"/>
      <c r="B302" s="21"/>
      <c r="C302" s="22"/>
    </row>
    <row r="303" spans="1:3" x14ac:dyDescent="0.25">
      <c r="A303" s="20"/>
      <c r="B303" s="21"/>
      <c r="C303" s="22"/>
    </row>
    <row r="304" spans="1:3" x14ac:dyDescent="0.25">
      <c r="A304" s="20"/>
      <c r="B304" s="21"/>
      <c r="C304" s="22"/>
    </row>
    <row r="305" spans="1:3" x14ac:dyDescent="0.25">
      <c r="A305" s="20"/>
      <c r="B305" s="21"/>
      <c r="C305" s="22"/>
    </row>
    <row r="306" spans="1:3" x14ac:dyDescent="0.25">
      <c r="A306" s="20"/>
      <c r="B306" s="21"/>
      <c r="C306" s="22"/>
    </row>
    <row r="307" spans="1:3" x14ac:dyDescent="0.25">
      <c r="A307" s="20"/>
      <c r="B307" s="21"/>
      <c r="C307" s="22"/>
    </row>
    <row r="308" spans="1:3" x14ac:dyDescent="0.25">
      <c r="A308" s="20"/>
      <c r="B308" s="21"/>
      <c r="C308" s="22"/>
    </row>
    <row r="309" spans="1:3" x14ac:dyDescent="0.25">
      <c r="A309" s="25"/>
      <c r="B309" s="26"/>
      <c r="C309" s="27"/>
    </row>
    <row r="310" spans="1:3" x14ac:dyDescent="0.25">
      <c r="A310" s="28"/>
      <c r="B310" s="24"/>
      <c r="C310" s="30"/>
    </row>
    <row r="311" spans="1:3" x14ac:dyDescent="0.25">
      <c r="A311" s="32"/>
      <c r="B311" s="29"/>
      <c r="C311" s="30"/>
    </row>
    <row r="312" spans="1:3" x14ac:dyDescent="0.25">
      <c r="A312" s="23"/>
      <c r="B312" s="24"/>
      <c r="C312" s="30"/>
    </row>
    <row r="313" spans="1:3" x14ac:dyDescent="0.25">
      <c r="A313" s="23"/>
      <c r="B313" s="24"/>
      <c r="C313" s="30"/>
    </row>
    <row r="314" spans="1:3" x14ac:dyDescent="0.25">
      <c r="A314" s="23"/>
      <c r="B314" s="24"/>
      <c r="C314" s="30"/>
    </row>
    <row r="315" spans="1:3" x14ac:dyDescent="0.25">
      <c r="A315" s="23"/>
      <c r="B315" s="24"/>
      <c r="C315" s="30"/>
    </row>
    <row r="316" spans="1:3" x14ac:dyDescent="0.25">
      <c r="A316" s="23"/>
      <c r="B316" s="24"/>
      <c r="C316" s="30"/>
    </row>
    <row r="317" spans="1:3" x14ac:dyDescent="0.25">
      <c r="A317" s="23"/>
      <c r="B317" s="24"/>
      <c r="C317" s="30"/>
    </row>
    <row r="318" spans="1:3" x14ac:dyDescent="0.25">
      <c r="A318" s="23"/>
      <c r="B318" s="24"/>
      <c r="C318" s="30"/>
    </row>
    <row r="319" spans="1:3" x14ac:dyDescent="0.25">
      <c r="A319" s="23"/>
      <c r="B319" s="24"/>
      <c r="C319" s="30"/>
    </row>
    <row r="320" spans="1:3" x14ac:dyDescent="0.25">
      <c r="A320" s="23"/>
      <c r="B320" s="24"/>
      <c r="C320" s="30"/>
    </row>
    <row r="321" spans="1:3" x14ac:dyDescent="0.25">
      <c r="A321" s="23"/>
      <c r="B321" s="24"/>
      <c r="C321" s="30"/>
    </row>
    <row r="322" spans="1:3" x14ac:dyDescent="0.25">
      <c r="A322" s="23"/>
      <c r="B322" s="24"/>
      <c r="C322" s="30"/>
    </row>
  </sheetData>
  <sortState ref="A5:P284">
    <sortCondition descending="1" ref="F5:F284"/>
    <sortCondition descending="1" ref="E5:E2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G13" sqref="G13"/>
    </sheetView>
  </sheetViews>
  <sheetFormatPr defaultRowHeight="15" x14ac:dyDescent="0.25"/>
  <cols>
    <col min="1" max="1" width="20.140625" bestFit="1" customWidth="1"/>
    <col min="2" max="2" width="6.28515625" bestFit="1" customWidth="1"/>
    <col min="3" max="3" width="12.28515625" bestFit="1" customWidth="1"/>
    <col min="4" max="4" width="6.85546875" bestFit="1" customWidth="1"/>
    <col min="5" max="5" width="6.5703125" bestFit="1" customWidth="1"/>
  </cols>
  <sheetData>
    <row r="1" spans="1:7" ht="15.75" thickBot="1" x14ac:dyDescent="0.3">
      <c r="A1" s="92" t="s">
        <v>0</v>
      </c>
      <c r="B1" s="93" t="s">
        <v>1</v>
      </c>
      <c r="C1" s="93" t="s">
        <v>2</v>
      </c>
      <c r="D1" s="93" t="s">
        <v>224</v>
      </c>
      <c r="E1" s="94" t="s">
        <v>7</v>
      </c>
      <c r="G1" s="69" t="s">
        <v>591</v>
      </c>
    </row>
    <row r="2" spans="1:7" x14ac:dyDescent="0.25">
      <c r="A2" s="95" t="s">
        <v>211</v>
      </c>
      <c r="B2" s="96">
        <v>128</v>
      </c>
      <c r="C2" s="97" t="s">
        <v>212</v>
      </c>
      <c r="D2" s="97">
        <v>10</v>
      </c>
      <c r="E2" s="98">
        <v>168</v>
      </c>
    </row>
    <row r="3" spans="1:7" x14ac:dyDescent="0.25">
      <c r="A3" s="65" t="s">
        <v>285</v>
      </c>
      <c r="B3" s="66">
        <v>151</v>
      </c>
      <c r="C3" s="67" t="s">
        <v>78</v>
      </c>
      <c r="D3" s="67">
        <v>9</v>
      </c>
      <c r="E3" s="68">
        <v>166.5</v>
      </c>
      <c r="G3" t="s">
        <v>592</v>
      </c>
    </row>
    <row r="4" spans="1:7" x14ac:dyDescent="0.25">
      <c r="A4" s="65" t="s">
        <v>427</v>
      </c>
      <c r="B4" s="66">
        <v>126</v>
      </c>
      <c r="C4" s="67" t="s">
        <v>166</v>
      </c>
      <c r="D4" s="67">
        <v>10</v>
      </c>
      <c r="E4" s="68">
        <v>157.5</v>
      </c>
      <c r="G4" t="s">
        <v>640</v>
      </c>
    </row>
    <row r="5" spans="1:7" x14ac:dyDescent="0.25">
      <c r="A5" s="65" t="s">
        <v>537</v>
      </c>
      <c r="B5" s="66">
        <v>125</v>
      </c>
      <c r="C5" s="67" t="s">
        <v>25</v>
      </c>
      <c r="D5" s="67">
        <v>8</v>
      </c>
      <c r="E5" s="68">
        <v>145</v>
      </c>
      <c r="G5" t="s">
        <v>594</v>
      </c>
    </row>
    <row r="6" spans="1:7" x14ac:dyDescent="0.25">
      <c r="A6" s="65" t="s">
        <v>281</v>
      </c>
      <c r="B6" s="66">
        <v>210</v>
      </c>
      <c r="C6" s="67" t="s">
        <v>122</v>
      </c>
      <c r="D6" s="67">
        <v>5</v>
      </c>
      <c r="E6" s="68">
        <v>142.5</v>
      </c>
      <c r="G6" t="s">
        <v>595</v>
      </c>
    </row>
    <row r="7" spans="1:7" x14ac:dyDescent="0.25">
      <c r="A7" s="61" t="s">
        <v>207</v>
      </c>
      <c r="B7" s="62">
        <v>189</v>
      </c>
      <c r="C7" s="63" t="s">
        <v>78</v>
      </c>
      <c r="D7" s="63">
        <v>6</v>
      </c>
      <c r="E7" s="64">
        <v>135</v>
      </c>
      <c r="G7" t="s">
        <v>593</v>
      </c>
    </row>
    <row r="8" spans="1:7" x14ac:dyDescent="0.25">
      <c r="A8" s="61" t="s">
        <v>91</v>
      </c>
      <c r="B8" s="62">
        <v>147</v>
      </c>
      <c r="C8" s="63" t="s">
        <v>114</v>
      </c>
      <c r="D8" s="63">
        <v>7</v>
      </c>
      <c r="E8" s="64">
        <v>124</v>
      </c>
      <c r="G8" t="s">
        <v>641</v>
      </c>
    </row>
    <row r="9" spans="1:7" x14ac:dyDescent="0.25">
      <c r="A9" s="61" t="s">
        <v>36</v>
      </c>
      <c r="B9" s="62">
        <v>106</v>
      </c>
      <c r="C9" s="63" t="s">
        <v>39</v>
      </c>
      <c r="D9" s="63">
        <v>5</v>
      </c>
      <c r="E9" s="64">
        <v>115</v>
      </c>
      <c r="G9" t="s">
        <v>642</v>
      </c>
    </row>
    <row r="10" spans="1:7" x14ac:dyDescent="0.25">
      <c r="A10" s="61" t="s">
        <v>457</v>
      </c>
      <c r="B10" s="62">
        <v>187</v>
      </c>
      <c r="C10" s="63" t="s">
        <v>196</v>
      </c>
      <c r="D10" s="63">
        <v>5</v>
      </c>
      <c r="E10" s="64">
        <v>110.5</v>
      </c>
      <c r="G10" t="s">
        <v>643</v>
      </c>
    </row>
    <row r="11" spans="1:7" x14ac:dyDescent="0.25">
      <c r="A11" s="61" t="s">
        <v>179</v>
      </c>
      <c r="B11" s="62">
        <v>197</v>
      </c>
      <c r="C11" s="63" t="s">
        <v>196</v>
      </c>
      <c r="D11" s="63">
        <v>4</v>
      </c>
      <c r="E11" s="64">
        <v>105</v>
      </c>
      <c r="G11" t="s">
        <v>649</v>
      </c>
    </row>
    <row r="12" spans="1:7" x14ac:dyDescent="0.25">
      <c r="A12" s="61" t="s">
        <v>495</v>
      </c>
      <c r="B12" s="62">
        <v>143</v>
      </c>
      <c r="C12" s="63" t="s">
        <v>206</v>
      </c>
      <c r="D12" s="63">
        <v>4</v>
      </c>
      <c r="E12" s="64">
        <v>100</v>
      </c>
      <c r="G12" t="s">
        <v>650</v>
      </c>
    </row>
    <row r="13" spans="1:7" x14ac:dyDescent="0.25">
      <c r="A13" s="61" t="s">
        <v>30</v>
      </c>
      <c r="B13" s="62">
        <v>126</v>
      </c>
      <c r="C13" s="63" t="s">
        <v>39</v>
      </c>
      <c r="D13" s="63">
        <v>5</v>
      </c>
      <c r="E13" s="64">
        <v>97.5</v>
      </c>
    </row>
    <row r="14" spans="1:7" x14ac:dyDescent="0.25">
      <c r="A14" s="61" t="s">
        <v>102</v>
      </c>
      <c r="B14" s="62">
        <v>104</v>
      </c>
      <c r="C14" s="63" t="s">
        <v>114</v>
      </c>
      <c r="D14" s="63">
        <v>6</v>
      </c>
      <c r="E14" s="64">
        <v>95.5</v>
      </c>
    </row>
    <row r="15" spans="1:7" x14ac:dyDescent="0.25">
      <c r="A15" s="61" t="s">
        <v>396</v>
      </c>
      <c r="B15" s="62">
        <v>187</v>
      </c>
      <c r="C15" s="63" t="s">
        <v>158</v>
      </c>
      <c r="D15" s="63">
        <v>3</v>
      </c>
      <c r="E15" s="64">
        <v>95</v>
      </c>
    </row>
    <row r="16" spans="1:7" x14ac:dyDescent="0.25">
      <c r="A16" s="61" t="s">
        <v>588</v>
      </c>
      <c r="B16" s="62" t="s">
        <v>24</v>
      </c>
      <c r="C16" s="63" t="s">
        <v>223</v>
      </c>
      <c r="D16" s="63">
        <v>4</v>
      </c>
      <c r="E16" s="64">
        <v>92.5</v>
      </c>
      <c r="G16" t="s">
        <v>596</v>
      </c>
    </row>
    <row r="17" spans="1:5" x14ac:dyDescent="0.25">
      <c r="A17" s="61" t="s">
        <v>187</v>
      </c>
      <c r="B17" s="62">
        <v>153</v>
      </c>
      <c r="C17" s="63" t="s">
        <v>166</v>
      </c>
      <c r="D17" s="63">
        <v>4</v>
      </c>
      <c r="E17" s="64">
        <v>92.5</v>
      </c>
    </row>
    <row r="18" spans="1:5" x14ac:dyDescent="0.25">
      <c r="A18" s="61" t="s">
        <v>104</v>
      </c>
      <c r="B18" s="62">
        <v>89</v>
      </c>
      <c r="C18" s="63" t="s">
        <v>114</v>
      </c>
      <c r="D18" s="63">
        <v>6</v>
      </c>
      <c r="E18" s="64">
        <v>90</v>
      </c>
    </row>
    <row r="19" spans="1:5" x14ac:dyDescent="0.25">
      <c r="A19" s="61" t="s">
        <v>512</v>
      </c>
      <c r="B19" s="62">
        <v>107</v>
      </c>
      <c r="C19" s="63" t="s">
        <v>223</v>
      </c>
      <c r="D19" s="63">
        <v>3</v>
      </c>
      <c r="E19" s="64">
        <v>87.5</v>
      </c>
    </row>
    <row r="20" spans="1:5" x14ac:dyDescent="0.25">
      <c r="A20" s="61" t="s">
        <v>90</v>
      </c>
      <c r="B20" s="62">
        <v>137</v>
      </c>
      <c r="C20" s="63" t="s">
        <v>114</v>
      </c>
      <c r="D20" s="63">
        <v>5</v>
      </c>
      <c r="E20" s="64">
        <v>86.5</v>
      </c>
    </row>
    <row r="21" spans="1:5" x14ac:dyDescent="0.25">
      <c r="A21" s="61" t="s">
        <v>284</v>
      </c>
      <c r="B21" s="62">
        <v>178</v>
      </c>
      <c r="C21" s="63" t="s">
        <v>78</v>
      </c>
      <c r="D21" s="63">
        <v>4</v>
      </c>
      <c r="E21" s="64">
        <v>81</v>
      </c>
    </row>
    <row r="22" spans="1:5" x14ac:dyDescent="0.25">
      <c r="A22" s="61" t="s">
        <v>190</v>
      </c>
      <c r="B22" s="62">
        <v>125</v>
      </c>
      <c r="C22" s="63" t="s">
        <v>196</v>
      </c>
      <c r="D22" s="63">
        <v>5</v>
      </c>
      <c r="E22" s="64">
        <v>80.5</v>
      </c>
    </row>
    <row r="23" spans="1:5" x14ac:dyDescent="0.25">
      <c r="A23" s="61" t="s">
        <v>82</v>
      </c>
      <c r="B23" s="62">
        <v>183</v>
      </c>
      <c r="C23" s="63" t="s">
        <v>114</v>
      </c>
      <c r="D23" s="63">
        <v>3</v>
      </c>
      <c r="E23" s="64">
        <v>77</v>
      </c>
    </row>
    <row r="24" spans="1:5" x14ac:dyDescent="0.25">
      <c r="A24" s="61" t="s">
        <v>193</v>
      </c>
      <c r="B24" s="62">
        <v>113</v>
      </c>
      <c r="C24" s="63" t="s">
        <v>196</v>
      </c>
      <c r="D24" s="63">
        <v>3</v>
      </c>
      <c r="E24" s="64">
        <v>75</v>
      </c>
    </row>
    <row r="25" spans="1:5" x14ac:dyDescent="0.25">
      <c r="A25" s="61" t="s">
        <v>143</v>
      </c>
      <c r="B25" s="62">
        <v>196</v>
      </c>
      <c r="C25" s="63" t="s">
        <v>196</v>
      </c>
      <c r="D25" s="63">
        <v>2</v>
      </c>
      <c r="E25" s="64">
        <v>75</v>
      </c>
    </row>
    <row r="26" spans="1:5" x14ac:dyDescent="0.25">
      <c r="A26" s="61" t="s">
        <v>286</v>
      </c>
      <c r="B26" s="62">
        <v>133</v>
      </c>
      <c r="C26" s="63" t="s">
        <v>78</v>
      </c>
      <c r="D26" s="63">
        <v>4</v>
      </c>
      <c r="E26" s="64">
        <v>72.5</v>
      </c>
    </row>
    <row r="27" spans="1:5" x14ac:dyDescent="0.25">
      <c r="A27" s="61" t="s">
        <v>164</v>
      </c>
      <c r="B27" s="62">
        <v>95</v>
      </c>
      <c r="C27" s="63" t="s">
        <v>166</v>
      </c>
      <c r="D27" s="63">
        <v>3</v>
      </c>
      <c r="E27" s="64">
        <v>65</v>
      </c>
    </row>
    <row r="28" spans="1:5" x14ac:dyDescent="0.25">
      <c r="A28" s="61" t="s">
        <v>445</v>
      </c>
      <c r="B28" s="62">
        <v>86</v>
      </c>
      <c r="C28" s="63" t="s">
        <v>175</v>
      </c>
      <c r="D28" s="63">
        <v>3</v>
      </c>
      <c r="E28" s="64">
        <v>65</v>
      </c>
    </row>
    <row r="29" spans="1:5" x14ac:dyDescent="0.25">
      <c r="A29" s="61" t="s">
        <v>165</v>
      </c>
      <c r="B29" s="62">
        <v>110</v>
      </c>
      <c r="C29" s="63" t="s">
        <v>166</v>
      </c>
      <c r="D29" s="63">
        <v>3</v>
      </c>
      <c r="E29" s="64">
        <v>65</v>
      </c>
    </row>
    <row r="30" spans="1:5" x14ac:dyDescent="0.25">
      <c r="A30" s="61" t="s">
        <v>182</v>
      </c>
      <c r="B30" s="62">
        <v>147</v>
      </c>
      <c r="C30" s="63" t="s">
        <v>196</v>
      </c>
      <c r="D30" s="63">
        <v>2</v>
      </c>
      <c r="E30" s="64">
        <v>65</v>
      </c>
    </row>
    <row r="31" spans="1:5" ht="15.75" thickBot="1" x14ac:dyDescent="0.3">
      <c r="A31" s="99" t="s">
        <v>426</v>
      </c>
      <c r="B31" s="100">
        <v>128</v>
      </c>
      <c r="C31" s="101" t="s">
        <v>166</v>
      </c>
      <c r="D31" s="101">
        <v>6</v>
      </c>
      <c r="E31" s="102">
        <v>64.5</v>
      </c>
    </row>
    <row r="32" spans="1:5" x14ac:dyDescent="0.25">
      <c r="A32" s="19"/>
      <c r="B32" s="19"/>
      <c r="C32" s="19"/>
      <c r="D32" s="19"/>
      <c r="E32" s="19"/>
    </row>
    <row r="33" spans="1:5" x14ac:dyDescent="0.25">
      <c r="A33" s="120" t="s">
        <v>644</v>
      </c>
      <c r="B33" s="120"/>
      <c r="C33" s="120"/>
      <c r="D33" s="120"/>
      <c r="E33" s="120"/>
    </row>
    <row r="34" spans="1:5" ht="15.75" thickBot="1" x14ac:dyDescent="0.3">
      <c r="A34" s="19"/>
      <c r="B34" s="19"/>
      <c r="C34" s="19"/>
      <c r="D34" s="19"/>
      <c r="E34" s="19"/>
    </row>
    <row r="35" spans="1:5" ht="15.75" thickBot="1" x14ac:dyDescent="0.3">
      <c r="A35" s="107" t="s">
        <v>106</v>
      </c>
      <c r="B35" s="108">
        <v>104</v>
      </c>
      <c r="C35" s="109" t="s">
        <v>114</v>
      </c>
      <c r="D35" s="109">
        <v>2</v>
      </c>
      <c r="E35" s="110">
        <v>38</v>
      </c>
    </row>
    <row r="36" spans="1:5" ht="15.75" thickBot="1" x14ac:dyDescent="0.3">
      <c r="A36" s="104" t="s">
        <v>319</v>
      </c>
      <c r="B36" s="103">
        <v>63</v>
      </c>
      <c r="C36" s="105" t="s">
        <v>114</v>
      </c>
      <c r="D36" s="105">
        <v>3</v>
      </c>
      <c r="E36" s="106">
        <v>19.5</v>
      </c>
    </row>
    <row r="37" spans="1:5" ht="15.75" thickBot="1" x14ac:dyDescent="0.3">
      <c r="A37" s="104" t="s">
        <v>109</v>
      </c>
      <c r="B37" s="103">
        <v>55</v>
      </c>
      <c r="C37" s="105" t="s">
        <v>114</v>
      </c>
      <c r="D37" s="105">
        <v>2</v>
      </c>
      <c r="E37" s="106">
        <v>7</v>
      </c>
    </row>
  </sheetData>
  <sortState ref="A2:F127">
    <sortCondition descending="1" ref="B2:B127"/>
    <sortCondition descending="1" ref="E2:E127"/>
  </sortState>
  <mergeCells count="1">
    <mergeCell ref="A33:E33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0" sqref="A20"/>
    </sheetView>
  </sheetViews>
  <sheetFormatPr defaultRowHeight="15" x14ac:dyDescent="0.25"/>
  <cols>
    <col min="1" max="1" width="12.28515625" bestFit="1" customWidth="1"/>
  </cols>
  <sheetData>
    <row r="1" spans="1:2" x14ac:dyDescent="0.25">
      <c r="A1" t="s">
        <v>78</v>
      </c>
      <c r="B1">
        <v>630</v>
      </c>
    </row>
    <row r="2" spans="1:2" x14ac:dyDescent="0.25">
      <c r="A2" t="s">
        <v>39</v>
      </c>
      <c r="B2">
        <v>544</v>
      </c>
    </row>
    <row r="3" spans="1:2" x14ac:dyDescent="0.25">
      <c r="A3" t="s">
        <v>212</v>
      </c>
      <c r="B3">
        <v>435</v>
      </c>
    </row>
    <row r="4" spans="1:2" x14ac:dyDescent="0.25">
      <c r="A4" t="s">
        <v>25</v>
      </c>
      <c r="B4">
        <v>410</v>
      </c>
    </row>
    <row r="5" spans="1:2" x14ac:dyDescent="0.25">
      <c r="A5" t="s">
        <v>166</v>
      </c>
      <c r="B5">
        <v>339.5</v>
      </c>
    </row>
    <row r="6" spans="1:2" x14ac:dyDescent="0.25">
      <c r="A6" t="s">
        <v>114</v>
      </c>
      <c r="B6">
        <v>330</v>
      </c>
    </row>
    <row r="7" spans="1:2" x14ac:dyDescent="0.25">
      <c r="A7" t="s">
        <v>136</v>
      </c>
      <c r="B7">
        <v>323</v>
      </c>
    </row>
    <row r="8" spans="1:2" x14ac:dyDescent="0.25">
      <c r="A8" t="s">
        <v>158</v>
      </c>
      <c r="B8">
        <v>307.5</v>
      </c>
    </row>
    <row r="9" spans="1:2" x14ac:dyDescent="0.25">
      <c r="A9" t="s">
        <v>223</v>
      </c>
      <c r="B9">
        <v>200</v>
      </c>
    </row>
    <row r="10" spans="1:2" x14ac:dyDescent="0.25">
      <c r="A10" t="s">
        <v>196</v>
      </c>
      <c r="B10">
        <v>177.5</v>
      </c>
    </row>
    <row r="11" spans="1:2" x14ac:dyDescent="0.25">
      <c r="A11" t="s">
        <v>175</v>
      </c>
      <c r="B11">
        <v>167.5</v>
      </c>
    </row>
    <row r="12" spans="1:2" x14ac:dyDescent="0.25">
      <c r="A12" t="s">
        <v>206</v>
      </c>
      <c r="B12">
        <v>155.5</v>
      </c>
    </row>
    <row r="13" spans="1:2" x14ac:dyDescent="0.25">
      <c r="A13" t="s">
        <v>54</v>
      </c>
      <c r="B13">
        <v>150</v>
      </c>
    </row>
    <row r="14" spans="1:2" x14ac:dyDescent="0.25">
      <c r="A14" t="s">
        <v>122</v>
      </c>
      <c r="B14">
        <v>138</v>
      </c>
    </row>
  </sheetData>
  <sortState ref="A1:B14">
    <sortCondition descending="1" ref="B1:B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20" workbookViewId="0">
      <selection activeCell="A2" sqref="A2:E55"/>
    </sheetView>
  </sheetViews>
  <sheetFormatPr defaultRowHeight="15" x14ac:dyDescent="0.25"/>
  <cols>
    <col min="1" max="1" width="18.85546875" bestFit="1" customWidth="1"/>
    <col min="2" max="2" width="6.28515625" bestFit="1" customWidth="1"/>
    <col min="3" max="3" width="12.28515625" bestFit="1" customWidth="1"/>
    <col min="4" max="4" width="6.85546875" bestFit="1" customWidth="1"/>
    <col min="5" max="5" width="6.5703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224</v>
      </c>
      <c r="E1" t="s">
        <v>7</v>
      </c>
    </row>
    <row r="2" spans="1:5" x14ac:dyDescent="0.25">
      <c r="A2" s="5" t="s">
        <v>8</v>
      </c>
      <c r="B2" s="6">
        <v>222</v>
      </c>
      <c r="C2" t="s">
        <v>25</v>
      </c>
      <c r="D2">
        <v>4</v>
      </c>
      <c r="E2">
        <v>130</v>
      </c>
    </row>
    <row r="3" spans="1:5" x14ac:dyDescent="0.25">
      <c r="A3" s="7" t="s">
        <v>29</v>
      </c>
      <c r="B3" s="8">
        <v>156</v>
      </c>
      <c r="C3" t="s">
        <v>39</v>
      </c>
      <c r="D3">
        <v>7</v>
      </c>
      <c r="E3">
        <v>122.5</v>
      </c>
    </row>
    <row r="4" spans="1:5" x14ac:dyDescent="0.25">
      <c r="A4" s="9" t="s">
        <v>63</v>
      </c>
      <c r="B4" s="11">
        <v>193</v>
      </c>
      <c r="C4" t="s">
        <v>78</v>
      </c>
      <c r="D4">
        <v>5</v>
      </c>
      <c r="E4">
        <v>117.5</v>
      </c>
    </row>
    <row r="5" spans="1:5" x14ac:dyDescent="0.25">
      <c r="A5" s="9" t="s">
        <v>56</v>
      </c>
      <c r="B5" s="11">
        <v>221</v>
      </c>
      <c r="C5" t="s">
        <v>78</v>
      </c>
      <c r="D5">
        <v>3</v>
      </c>
      <c r="E5">
        <v>115</v>
      </c>
    </row>
    <row r="6" spans="1:5" x14ac:dyDescent="0.25">
      <c r="A6" s="9" t="s">
        <v>61</v>
      </c>
      <c r="B6" s="11">
        <v>166</v>
      </c>
      <c r="C6" t="s">
        <v>78</v>
      </c>
      <c r="D6">
        <v>6</v>
      </c>
      <c r="E6">
        <v>105</v>
      </c>
    </row>
    <row r="7" spans="1:5" x14ac:dyDescent="0.25">
      <c r="A7" s="9" t="s">
        <v>55</v>
      </c>
      <c r="B7" s="11">
        <v>230</v>
      </c>
      <c r="C7" t="s">
        <v>78</v>
      </c>
      <c r="D7">
        <v>3</v>
      </c>
      <c r="E7">
        <v>92.5</v>
      </c>
    </row>
    <row r="8" spans="1:5" x14ac:dyDescent="0.25">
      <c r="A8" s="13" t="s">
        <v>116</v>
      </c>
      <c r="B8" s="15">
        <v>156</v>
      </c>
      <c r="C8" t="s">
        <v>122</v>
      </c>
      <c r="D8">
        <v>5</v>
      </c>
      <c r="E8">
        <v>92.5</v>
      </c>
    </row>
    <row r="9" spans="1:5" x14ac:dyDescent="0.25">
      <c r="A9" s="9" t="s">
        <v>57</v>
      </c>
      <c r="B9" s="11">
        <v>188</v>
      </c>
      <c r="C9" t="s">
        <v>78</v>
      </c>
      <c r="D9">
        <v>3</v>
      </c>
      <c r="E9">
        <v>80</v>
      </c>
    </row>
    <row r="10" spans="1:5" x14ac:dyDescent="0.25">
      <c r="A10" s="1" t="s">
        <v>58</v>
      </c>
      <c r="B10" s="10">
        <v>175</v>
      </c>
      <c r="C10" t="s">
        <v>78</v>
      </c>
      <c r="D10">
        <v>3</v>
      </c>
      <c r="E10">
        <v>75</v>
      </c>
    </row>
    <row r="11" spans="1:5" x14ac:dyDescent="0.25">
      <c r="A11" s="13" t="s">
        <v>209</v>
      </c>
      <c r="B11" s="15">
        <v>186</v>
      </c>
      <c r="C11" t="s">
        <v>212</v>
      </c>
      <c r="D11">
        <v>4</v>
      </c>
      <c r="E11">
        <v>74.5</v>
      </c>
    </row>
    <row r="12" spans="1:5" x14ac:dyDescent="0.25">
      <c r="A12" s="5" t="s">
        <v>40</v>
      </c>
      <c r="B12" s="8">
        <v>190</v>
      </c>
      <c r="C12" t="s">
        <v>54</v>
      </c>
      <c r="D12">
        <v>4</v>
      </c>
      <c r="E12">
        <v>68.5</v>
      </c>
    </row>
    <row r="13" spans="1:5" x14ac:dyDescent="0.25">
      <c r="A13" s="9" t="s">
        <v>83</v>
      </c>
      <c r="B13" s="11">
        <v>158</v>
      </c>
      <c r="C13" t="s">
        <v>114</v>
      </c>
      <c r="D13">
        <v>5</v>
      </c>
      <c r="E13">
        <v>68</v>
      </c>
    </row>
    <row r="14" spans="1:5" x14ac:dyDescent="0.25">
      <c r="A14" s="9" t="s">
        <v>149</v>
      </c>
      <c r="B14" s="11">
        <v>169</v>
      </c>
      <c r="C14" t="s">
        <v>158</v>
      </c>
      <c r="D14">
        <v>3</v>
      </c>
      <c r="E14">
        <v>67.5</v>
      </c>
    </row>
    <row r="15" spans="1:5" x14ac:dyDescent="0.25">
      <c r="A15" s="9" t="s">
        <v>62</v>
      </c>
      <c r="B15" s="11">
        <v>185</v>
      </c>
      <c r="C15" t="s">
        <v>78</v>
      </c>
      <c r="D15">
        <v>3</v>
      </c>
      <c r="E15">
        <v>65</v>
      </c>
    </row>
    <row r="16" spans="1:5" x14ac:dyDescent="0.25">
      <c r="A16" s="9" t="s">
        <v>150</v>
      </c>
      <c r="B16" s="11">
        <v>168</v>
      </c>
      <c r="C16" t="s">
        <v>158</v>
      </c>
      <c r="D16">
        <v>3</v>
      </c>
      <c r="E16">
        <v>65</v>
      </c>
    </row>
    <row r="17" spans="1:5" x14ac:dyDescent="0.25">
      <c r="A17" s="9" t="s">
        <v>146</v>
      </c>
      <c r="B17" s="11">
        <v>188</v>
      </c>
      <c r="C17" t="s">
        <v>158</v>
      </c>
      <c r="D17">
        <v>2</v>
      </c>
      <c r="E17">
        <v>60</v>
      </c>
    </row>
    <row r="18" spans="1:5" x14ac:dyDescent="0.25">
      <c r="A18" s="1" t="s">
        <v>144</v>
      </c>
      <c r="B18" s="10">
        <v>185</v>
      </c>
      <c r="C18" t="s">
        <v>158</v>
      </c>
      <c r="D18">
        <v>3</v>
      </c>
      <c r="E18">
        <v>55</v>
      </c>
    </row>
    <row r="19" spans="1:5" x14ac:dyDescent="0.25">
      <c r="A19" s="13" t="s">
        <v>207</v>
      </c>
      <c r="B19" s="15">
        <v>196</v>
      </c>
      <c r="C19" t="s">
        <v>212</v>
      </c>
      <c r="D19">
        <v>2</v>
      </c>
      <c r="E19">
        <v>50</v>
      </c>
    </row>
    <row r="20" spans="1:5" x14ac:dyDescent="0.25">
      <c r="A20" s="5" t="s">
        <v>9</v>
      </c>
      <c r="B20" s="6">
        <v>192</v>
      </c>
      <c r="C20" t="s">
        <v>25</v>
      </c>
      <c r="D20">
        <v>2</v>
      </c>
      <c r="E20">
        <v>50</v>
      </c>
    </row>
    <row r="21" spans="1:5" x14ac:dyDescent="0.25">
      <c r="A21" s="13" t="s">
        <v>200</v>
      </c>
      <c r="B21" s="15">
        <v>157</v>
      </c>
      <c r="C21" t="s">
        <v>206</v>
      </c>
      <c r="D21">
        <v>2</v>
      </c>
      <c r="E21">
        <v>50</v>
      </c>
    </row>
    <row r="22" spans="1:5" x14ac:dyDescent="0.25">
      <c r="A22" s="9" t="s">
        <v>65</v>
      </c>
      <c r="B22" s="11">
        <v>180</v>
      </c>
      <c r="C22" t="s">
        <v>78</v>
      </c>
      <c r="D22">
        <v>2</v>
      </c>
      <c r="E22">
        <v>47.5</v>
      </c>
    </row>
    <row r="23" spans="1:5" x14ac:dyDescent="0.25">
      <c r="A23" s="9" t="s">
        <v>79</v>
      </c>
      <c r="B23" s="11">
        <v>191</v>
      </c>
      <c r="C23" t="s">
        <v>114</v>
      </c>
      <c r="D23">
        <v>3</v>
      </c>
      <c r="E23">
        <v>46</v>
      </c>
    </row>
    <row r="24" spans="1:5" x14ac:dyDescent="0.25">
      <c r="A24" s="13" t="s">
        <v>176</v>
      </c>
      <c r="B24" s="15">
        <v>186</v>
      </c>
      <c r="C24" t="s">
        <v>196</v>
      </c>
      <c r="D24">
        <v>2</v>
      </c>
      <c r="E24">
        <v>40</v>
      </c>
    </row>
    <row r="25" spans="1:5" x14ac:dyDescent="0.25">
      <c r="A25" s="13" t="s">
        <v>198</v>
      </c>
      <c r="B25" s="15">
        <v>167</v>
      </c>
      <c r="C25" t="s">
        <v>206</v>
      </c>
      <c r="D25">
        <v>2</v>
      </c>
      <c r="E25">
        <v>40</v>
      </c>
    </row>
    <row r="26" spans="1:5" x14ac:dyDescent="0.25">
      <c r="A26" s="12" t="s">
        <v>179</v>
      </c>
      <c r="B26" s="14">
        <v>197</v>
      </c>
      <c r="C26" t="s">
        <v>196</v>
      </c>
      <c r="D26">
        <v>2</v>
      </c>
      <c r="E26">
        <v>35</v>
      </c>
    </row>
    <row r="27" spans="1:5" x14ac:dyDescent="0.25">
      <c r="A27" s="5" t="s">
        <v>11</v>
      </c>
      <c r="B27" s="6">
        <v>173</v>
      </c>
      <c r="C27" t="s">
        <v>25</v>
      </c>
      <c r="D27">
        <v>1</v>
      </c>
      <c r="E27">
        <v>35</v>
      </c>
    </row>
    <row r="28" spans="1:5" x14ac:dyDescent="0.25">
      <c r="A28" s="16" t="s">
        <v>214</v>
      </c>
      <c r="B28" s="15">
        <v>162</v>
      </c>
      <c r="C28" t="s">
        <v>223</v>
      </c>
      <c r="D28">
        <v>1</v>
      </c>
      <c r="E28">
        <v>35</v>
      </c>
    </row>
    <row r="29" spans="1:5" x14ac:dyDescent="0.25">
      <c r="A29" s="9" t="s">
        <v>111</v>
      </c>
      <c r="B29" s="11">
        <v>160</v>
      </c>
      <c r="C29" t="s">
        <v>114</v>
      </c>
      <c r="D29">
        <v>2</v>
      </c>
      <c r="E29">
        <v>35</v>
      </c>
    </row>
    <row r="30" spans="1:5" x14ac:dyDescent="0.25">
      <c r="A30" s="9" t="s">
        <v>86</v>
      </c>
      <c r="B30" s="11">
        <v>177</v>
      </c>
      <c r="C30" t="s">
        <v>114</v>
      </c>
      <c r="D30">
        <v>3</v>
      </c>
      <c r="E30">
        <v>33.5</v>
      </c>
    </row>
    <row r="31" spans="1:5" x14ac:dyDescent="0.25">
      <c r="A31" s="9" t="s">
        <v>60</v>
      </c>
      <c r="B31" s="11">
        <v>160</v>
      </c>
      <c r="C31" t="s">
        <v>78</v>
      </c>
      <c r="D31">
        <v>2</v>
      </c>
      <c r="E31">
        <v>31.5</v>
      </c>
    </row>
    <row r="32" spans="1:5" x14ac:dyDescent="0.25">
      <c r="A32" s="9" t="s">
        <v>143</v>
      </c>
      <c r="B32" s="11">
        <v>198</v>
      </c>
      <c r="C32" t="s">
        <v>158</v>
      </c>
      <c r="D32">
        <v>1</v>
      </c>
      <c r="E32">
        <v>30</v>
      </c>
    </row>
    <row r="33" spans="1:5" x14ac:dyDescent="0.25">
      <c r="A33" s="13" t="s">
        <v>167</v>
      </c>
      <c r="B33" s="15">
        <v>166</v>
      </c>
      <c r="C33" t="s">
        <v>175</v>
      </c>
      <c r="D33">
        <v>1</v>
      </c>
      <c r="E33">
        <v>30</v>
      </c>
    </row>
    <row r="34" spans="1:5" x14ac:dyDescent="0.25">
      <c r="A34" s="13" t="s">
        <v>195</v>
      </c>
      <c r="B34" s="15">
        <v>171</v>
      </c>
      <c r="C34" t="s">
        <v>196</v>
      </c>
      <c r="D34">
        <v>3</v>
      </c>
      <c r="E34">
        <v>27.5</v>
      </c>
    </row>
    <row r="35" spans="1:5" x14ac:dyDescent="0.25">
      <c r="A35" s="9" t="s">
        <v>148</v>
      </c>
      <c r="B35" s="11">
        <v>165</v>
      </c>
      <c r="C35" t="s">
        <v>158</v>
      </c>
      <c r="D35">
        <v>2</v>
      </c>
      <c r="E35">
        <v>25.5</v>
      </c>
    </row>
    <row r="36" spans="1:5" x14ac:dyDescent="0.25">
      <c r="A36" s="13" t="s">
        <v>178</v>
      </c>
      <c r="B36" s="15">
        <v>193</v>
      </c>
      <c r="C36" t="s">
        <v>196</v>
      </c>
      <c r="D36">
        <v>2</v>
      </c>
      <c r="E36">
        <v>25</v>
      </c>
    </row>
    <row r="37" spans="1:5" x14ac:dyDescent="0.25">
      <c r="A37" s="13" t="s">
        <v>208</v>
      </c>
      <c r="B37" s="15">
        <v>159</v>
      </c>
      <c r="C37" t="s">
        <v>212</v>
      </c>
      <c r="D37">
        <v>1</v>
      </c>
      <c r="E37">
        <v>25</v>
      </c>
    </row>
    <row r="38" spans="1:5" x14ac:dyDescent="0.25">
      <c r="A38" s="5" t="s">
        <v>12</v>
      </c>
      <c r="B38" s="6">
        <v>159</v>
      </c>
      <c r="C38" t="s">
        <v>25</v>
      </c>
      <c r="D38">
        <v>2</v>
      </c>
      <c r="E38">
        <v>20.5</v>
      </c>
    </row>
    <row r="39" spans="1:5" x14ac:dyDescent="0.25">
      <c r="A39" s="5" t="s">
        <v>14</v>
      </c>
      <c r="B39" s="6">
        <v>166</v>
      </c>
      <c r="C39" t="s">
        <v>25</v>
      </c>
      <c r="D39">
        <v>2</v>
      </c>
      <c r="E39">
        <v>20</v>
      </c>
    </row>
    <row r="40" spans="1:5" x14ac:dyDescent="0.25">
      <c r="A40" s="13" t="s">
        <v>180</v>
      </c>
      <c r="B40" s="15">
        <v>162</v>
      </c>
      <c r="C40" t="s">
        <v>196</v>
      </c>
      <c r="D40">
        <v>1</v>
      </c>
      <c r="E40">
        <v>20</v>
      </c>
    </row>
    <row r="41" spans="1:5" x14ac:dyDescent="0.25">
      <c r="A41" s="7" t="s">
        <v>44</v>
      </c>
      <c r="B41" s="8">
        <v>161</v>
      </c>
      <c r="C41" t="s">
        <v>54</v>
      </c>
      <c r="D41">
        <v>2</v>
      </c>
      <c r="E41">
        <v>19.5</v>
      </c>
    </row>
    <row r="42" spans="1:5" x14ac:dyDescent="0.25">
      <c r="A42" s="7" t="s">
        <v>53</v>
      </c>
      <c r="B42" s="8">
        <v>180</v>
      </c>
      <c r="C42" t="s">
        <v>54</v>
      </c>
      <c r="D42">
        <v>2</v>
      </c>
      <c r="E42">
        <v>19</v>
      </c>
    </row>
    <row r="43" spans="1:5" x14ac:dyDescent="0.25">
      <c r="A43" s="2" t="s">
        <v>41</v>
      </c>
      <c r="B43" s="4">
        <v>166</v>
      </c>
      <c r="C43" t="s">
        <v>54</v>
      </c>
      <c r="D43">
        <v>2</v>
      </c>
      <c r="E43">
        <v>18</v>
      </c>
    </row>
    <row r="44" spans="1:5" x14ac:dyDescent="0.25">
      <c r="A44" s="13" t="s">
        <v>181</v>
      </c>
      <c r="B44" s="15">
        <v>168</v>
      </c>
      <c r="C44" t="s">
        <v>196</v>
      </c>
      <c r="D44">
        <v>1</v>
      </c>
      <c r="E44">
        <v>17.5</v>
      </c>
    </row>
    <row r="45" spans="1:5" x14ac:dyDescent="0.25">
      <c r="A45" s="9" t="s">
        <v>84</v>
      </c>
      <c r="B45" s="11">
        <v>177</v>
      </c>
      <c r="C45" t="s">
        <v>114</v>
      </c>
      <c r="D45">
        <v>1</v>
      </c>
      <c r="E45">
        <v>15.5</v>
      </c>
    </row>
    <row r="46" spans="1:5" x14ac:dyDescent="0.25">
      <c r="A46" s="9" t="s">
        <v>64</v>
      </c>
      <c r="B46" s="11">
        <v>158</v>
      </c>
      <c r="C46" t="s">
        <v>78</v>
      </c>
      <c r="D46">
        <v>1</v>
      </c>
      <c r="E46">
        <v>15</v>
      </c>
    </row>
    <row r="47" spans="1:5" x14ac:dyDescent="0.25">
      <c r="A47" s="9" t="s">
        <v>80</v>
      </c>
      <c r="B47" s="11">
        <v>191</v>
      </c>
      <c r="C47" t="s">
        <v>114</v>
      </c>
      <c r="D47">
        <v>2</v>
      </c>
      <c r="E47">
        <v>14</v>
      </c>
    </row>
    <row r="48" spans="1:5" x14ac:dyDescent="0.25">
      <c r="A48" s="9" t="s">
        <v>91</v>
      </c>
      <c r="B48" s="11">
        <v>165</v>
      </c>
      <c r="C48" t="s">
        <v>114</v>
      </c>
      <c r="D48">
        <v>2</v>
      </c>
      <c r="E48">
        <v>13</v>
      </c>
    </row>
    <row r="49" spans="1:5" x14ac:dyDescent="0.25">
      <c r="A49" s="9" t="s">
        <v>85</v>
      </c>
      <c r="B49" s="11">
        <v>168</v>
      </c>
      <c r="C49" t="s">
        <v>114</v>
      </c>
      <c r="D49">
        <v>1</v>
      </c>
      <c r="E49">
        <v>12</v>
      </c>
    </row>
    <row r="50" spans="1:5" x14ac:dyDescent="0.25">
      <c r="A50" s="13" t="s">
        <v>205</v>
      </c>
      <c r="B50" s="15">
        <v>156</v>
      </c>
      <c r="C50" t="s">
        <v>206</v>
      </c>
      <c r="D50">
        <v>1</v>
      </c>
      <c r="E50">
        <v>10.5</v>
      </c>
    </row>
    <row r="51" spans="1:5" x14ac:dyDescent="0.25">
      <c r="A51" s="5" t="s">
        <v>22</v>
      </c>
      <c r="B51" s="6">
        <v>206</v>
      </c>
      <c r="C51" t="s">
        <v>25</v>
      </c>
      <c r="D51">
        <v>1</v>
      </c>
      <c r="E51">
        <v>10</v>
      </c>
    </row>
    <row r="52" spans="1:5" x14ac:dyDescent="0.25">
      <c r="A52" s="9" t="s">
        <v>81</v>
      </c>
      <c r="B52" s="11">
        <v>180</v>
      </c>
      <c r="C52" t="s">
        <v>114</v>
      </c>
      <c r="D52">
        <v>1</v>
      </c>
      <c r="E52">
        <v>10</v>
      </c>
    </row>
    <row r="53" spans="1:5" x14ac:dyDescent="0.25">
      <c r="A53" s="13" t="s">
        <v>199</v>
      </c>
      <c r="B53" s="15">
        <v>173</v>
      </c>
      <c r="C53" t="s">
        <v>206</v>
      </c>
      <c r="D53">
        <v>1</v>
      </c>
      <c r="E53">
        <v>10</v>
      </c>
    </row>
    <row r="54" spans="1:5" x14ac:dyDescent="0.25">
      <c r="A54" s="13" t="s">
        <v>115</v>
      </c>
      <c r="B54" s="15">
        <v>178</v>
      </c>
      <c r="C54" t="s">
        <v>122</v>
      </c>
      <c r="D54">
        <v>1</v>
      </c>
      <c r="E54">
        <v>5.5</v>
      </c>
    </row>
    <row r="55" spans="1:5" x14ac:dyDescent="0.25">
      <c r="A55" s="7" t="s">
        <v>42</v>
      </c>
      <c r="B55" s="8">
        <v>156</v>
      </c>
      <c r="C55" t="s">
        <v>54</v>
      </c>
      <c r="D55">
        <v>1</v>
      </c>
      <c r="E55">
        <v>4</v>
      </c>
    </row>
  </sheetData>
  <sortState ref="A2:E55">
    <sortCondition descending="1" ref="E2:E5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E36"/>
    </sheetView>
  </sheetViews>
  <sheetFormatPr defaultRowHeight="15" x14ac:dyDescent="0.25"/>
  <cols>
    <col min="1" max="1" width="20.140625" bestFit="1" customWidth="1"/>
    <col min="2" max="2" width="12.28515625" bestFit="1" customWidth="1"/>
    <col min="3" max="3" width="6.28515625" bestFit="1" customWidth="1"/>
    <col min="4" max="4" width="6.85546875" bestFit="1" customWidth="1"/>
    <col min="5" max="5" width="6.5703125" bestFit="1" customWidth="1"/>
  </cols>
  <sheetData>
    <row r="1" spans="1:5" x14ac:dyDescent="0.25">
      <c r="A1" t="s">
        <v>0</v>
      </c>
      <c r="B1" t="s">
        <v>2</v>
      </c>
      <c r="C1" t="s">
        <v>1</v>
      </c>
      <c r="D1" t="s">
        <v>224</v>
      </c>
      <c r="E1" t="s">
        <v>7</v>
      </c>
    </row>
    <row r="2" spans="1:5" x14ac:dyDescent="0.25">
      <c r="A2" s="13" t="s">
        <v>162</v>
      </c>
      <c r="B2" t="s">
        <v>166</v>
      </c>
      <c r="C2" s="15">
        <v>132</v>
      </c>
      <c r="D2">
        <v>10</v>
      </c>
      <c r="E2">
        <v>177</v>
      </c>
    </row>
    <row r="3" spans="1:5" x14ac:dyDescent="0.25">
      <c r="A3" s="7" t="s">
        <v>27</v>
      </c>
      <c r="B3" t="s">
        <v>39</v>
      </c>
      <c r="C3" s="8">
        <v>143</v>
      </c>
      <c r="D3">
        <v>6</v>
      </c>
      <c r="E3">
        <v>160</v>
      </c>
    </row>
    <row r="4" spans="1:5" x14ac:dyDescent="0.25">
      <c r="A4" s="9" t="s">
        <v>69</v>
      </c>
      <c r="B4" t="s">
        <v>78</v>
      </c>
      <c r="C4" s="11">
        <v>139</v>
      </c>
      <c r="D4">
        <v>9</v>
      </c>
      <c r="E4">
        <v>135</v>
      </c>
    </row>
    <row r="5" spans="1:5" x14ac:dyDescent="0.25">
      <c r="A5" s="7" t="s">
        <v>28</v>
      </c>
      <c r="B5" t="s">
        <v>39</v>
      </c>
      <c r="C5" s="8">
        <v>130</v>
      </c>
      <c r="D5">
        <v>5</v>
      </c>
      <c r="E5">
        <v>103</v>
      </c>
    </row>
    <row r="6" spans="1:5" x14ac:dyDescent="0.25">
      <c r="A6" s="18" t="s">
        <v>89</v>
      </c>
      <c r="B6" t="s">
        <v>114</v>
      </c>
      <c r="C6" s="11">
        <v>152</v>
      </c>
      <c r="D6">
        <v>4</v>
      </c>
      <c r="E6">
        <v>79.5</v>
      </c>
    </row>
    <row r="7" spans="1:5" x14ac:dyDescent="0.25">
      <c r="A7" s="9" t="s">
        <v>151</v>
      </c>
      <c r="B7" t="s">
        <v>158</v>
      </c>
      <c r="C7" s="11">
        <v>145</v>
      </c>
      <c r="D7">
        <v>3</v>
      </c>
      <c r="E7">
        <v>60</v>
      </c>
    </row>
    <row r="8" spans="1:5" x14ac:dyDescent="0.25">
      <c r="A8" s="9" t="s">
        <v>67</v>
      </c>
      <c r="B8" t="s">
        <v>78</v>
      </c>
      <c r="C8" s="11">
        <v>133</v>
      </c>
      <c r="D8">
        <v>3</v>
      </c>
      <c r="E8">
        <v>55</v>
      </c>
    </row>
    <row r="9" spans="1:5" x14ac:dyDescent="0.25">
      <c r="A9" s="9" t="s">
        <v>125</v>
      </c>
      <c r="B9" t="s">
        <v>136</v>
      </c>
      <c r="C9" s="11">
        <v>132</v>
      </c>
      <c r="D9">
        <v>3</v>
      </c>
      <c r="E9">
        <v>55</v>
      </c>
    </row>
    <row r="10" spans="1:5" x14ac:dyDescent="0.25">
      <c r="A10" s="13" t="s">
        <v>168</v>
      </c>
      <c r="B10" t="s">
        <v>175</v>
      </c>
      <c r="C10" s="15">
        <v>132</v>
      </c>
      <c r="D10">
        <v>2</v>
      </c>
      <c r="E10">
        <v>55</v>
      </c>
    </row>
    <row r="11" spans="1:5" x14ac:dyDescent="0.25">
      <c r="A11" s="16" t="s">
        <v>218</v>
      </c>
      <c r="B11" t="s">
        <v>223</v>
      </c>
      <c r="C11" s="15">
        <v>129</v>
      </c>
      <c r="D11">
        <v>3</v>
      </c>
      <c r="E11">
        <v>55</v>
      </c>
    </row>
    <row r="12" spans="1:5" x14ac:dyDescent="0.25">
      <c r="A12" s="9" t="s">
        <v>93</v>
      </c>
      <c r="B12" t="s">
        <v>114</v>
      </c>
      <c r="C12" s="11">
        <v>145</v>
      </c>
      <c r="D12">
        <v>4</v>
      </c>
      <c r="E12">
        <v>54.5</v>
      </c>
    </row>
    <row r="13" spans="1:5" x14ac:dyDescent="0.25">
      <c r="A13" s="13" t="s">
        <v>188</v>
      </c>
      <c r="B13" t="s">
        <v>196</v>
      </c>
      <c r="C13" s="15">
        <v>148</v>
      </c>
      <c r="D13">
        <v>1</v>
      </c>
      <c r="E13">
        <v>45</v>
      </c>
    </row>
    <row r="14" spans="1:5" x14ac:dyDescent="0.25">
      <c r="A14" s="5" t="s">
        <v>10</v>
      </c>
      <c r="B14" t="s">
        <v>25</v>
      </c>
      <c r="C14" s="6">
        <v>153</v>
      </c>
      <c r="D14">
        <v>2</v>
      </c>
      <c r="E14">
        <v>42.5</v>
      </c>
    </row>
    <row r="15" spans="1:5" x14ac:dyDescent="0.25">
      <c r="A15" s="2" t="s">
        <v>23</v>
      </c>
      <c r="B15" t="s">
        <v>25</v>
      </c>
      <c r="C15" s="3">
        <v>134</v>
      </c>
      <c r="D15">
        <v>2</v>
      </c>
      <c r="E15">
        <v>40</v>
      </c>
    </row>
    <row r="16" spans="1:5" x14ac:dyDescent="0.25">
      <c r="A16" s="13" t="s">
        <v>170</v>
      </c>
      <c r="B16" t="s">
        <v>175</v>
      </c>
      <c r="C16" s="15">
        <v>129</v>
      </c>
      <c r="D16">
        <v>1</v>
      </c>
      <c r="E16">
        <v>40</v>
      </c>
    </row>
    <row r="17" spans="1:5" x14ac:dyDescent="0.25">
      <c r="A17" s="9" t="s">
        <v>90</v>
      </c>
      <c r="B17" t="s">
        <v>114</v>
      </c>
      <c r="C17" s="11">
        <v>151</v>
      </c>
      <c r="D17">
        <v>2</v>
      </c>
      <c r="E17">
        <v>31</v>
      </c>
    </row>
    <row r="18" spans="1:5" x14ac:dyDescent="0.25">
      <c r="A18" s="13" t="s">
        <v>185</v>
      </c>
      <c r="B18" t="s">
        <v>196</v>
      </c>
      <c r="C18" s="15">
        <v>143</v>
      </c>
      <c r="D18">
        <v>1</v>
      </c>
      <c r="E18">
        <v>30</v>
      </c>
    </row>
    <row r="19" spans="1:5" x14ac:dyDescent="0.25">
      <c r="A19" s="12" t="s">
        <v>169</v>
      </c>
      <c r="B19" t="s">
        <v>175</v>
      </c>
      <c r="C19" s="14">
        <v>130</v>
      </c>
      <c r="D19">
        <v>2</v>
      </c>
      <c r="E19">
        <v>30</v>
      </c>
    </row>
    <row r="20" spans="1:5" x14ac:dyDescent="0.25">
      <c r="A20" s="9" t="s">
        <v>126</v>
      </c>
      <c r="B20" t="s">
        <v>136</v>
      </c>
      <c r="C20" s="11">
        <v>125</v>
      </c>
      <c r="D20">
        <v>3</v>
      </c>
      <c r="E20">
        <v>28</v>
      </c>
    </row>
    <row r="21" spans="1:5" x14ac:dyDescent="0.25">
      <c r="A21" s="7" t="s">
        <v>31</v>
      </c>
      <c r="B21" t="s">
        <v>39</v>
      </c>
      <c r="C21" s="8">
        <v>153</v>
      </c>
      <c r="D21">
        <v>1</v>
      </c>
      <c r="E21">
        <v>25</v>
      </c>
    </row>
    <row r="22" spans="1:5" x14ac:dyDescent="0.25">
      <c r="A22" s="5" t="s">
        <v>17</v>
      </c>
      <c r="B22" t="s">
        <v>25</v>
      </c>
      <c r="C22" s="6">
        <v>139</v>
      </c>
      <c r="D22">
        <v>1</v>
      </c>
      <c r="E22">
        <v>25</v>
      </c>
    </row>
    <row r="23" spans="1:5" x14ac:dyDescent="0.25">
      <c r="A23" s="9" t="s">
        <v>70</v>
      </c>
      <c r="B23" t="s">
        <v>78</v>
      </c>
      <c r="C23" s="11">
        <v>139</v>
      </c>
      <c r="D23">
        <v>1</v>
      </c>
      <c r="E23">
        <v>25</v>
      </c>
    </row>
    <row r="24" spans="1:5" x14ac:dyDescent="0.25">
      <c r="A24" s="7" t="s">
        <v>45</v>
      </c>
      <c r="B24" t="s">
        <v>54</v>
      </c>
      <c r="C24" s="8">
        <v>151</v>
      </c>
      <c r="D24">
        <v>2</v>
      </c>
      <c r="E24">
        <v>18</v>
      </c>
    </row>
    <row r="25" spans="1:5" x14ac:dyDescent="0.25">
      <c r="A25" s="7" t="s">
        <v>46</v>
      </c>
      <c r="B25" t="s">
        <v>54</v>
      </c>
      <c r="C25" s="8">
        <v>144</v>
      </c>
      <c r="D25">
        <v>2</v>
      </c>
      <c r="E25">
        <v>17.5</v>
      </c>
    </row>
    <row r="26" spans="1:5" x14ac:dyDescent="0.25">
      <c r="A26" s="1" t="s">
        <v>76</v>
      </c>
      <c r="B26" t="s">
        <v>78</v>
      </c>
      <c r="C26" s="10">
        <v>147</v>
      </c>
      <c r="D26">
        <v>1</v>
      </c>
      <c r="E26">
        <v>15</v>
      </c>
    </row>
    <row r="27" spans="1:5" x14ac:dyDescent="0.25">
      <c r="A27" s="9" t="s">
        <v>127</v>
      </c>
      <c r="B27" t="s">
        <v>136</v>
      </c>
      <c r="C27" s="11">
        <v>133</v>
      </c>
      <c r="D27">
        <v>1</v>
      </c>
      <c r="E27">
        <v>15</v>
      </c>
    </row>
    <row r="28" spans="1:5" x14ac:dyDescent="0.25">
      <c r="A28" s="9" t="s">
        <v>153</v>
      </c>
      <c r="B28" t="s">
        <v>158</v>
      </c>
      <c r="C28" s="11">
        <v>128</v>
      </c>
      <c r="D28">
        <v>1</v>
      </c>
      <c r="E28">
        <v>15</v>
      </c>
    </row>
    <row r="29" spans="1:5" x14ac:dyDescent="0.25">
      <c r="A29" s="9" t="s">
        <v>92</v>
      </c>
      <c r="B29" t="s">
        <v>114</v>
      </c>
      <c r="C29" s="11">
        <v>133</v>
      </c>
      <c r="D29">
        <v>2</v>
      </c>
      <c r="E29">
        <v>12.5</v>
      </c>
    </row>
    <row r="30" spans="1:5" x14ac:dyDescent="0.25">
      <c r="A30" s="9" t="s">
        <v>87</v>
      </c>
      <c r="B30" t="s">
        <v>114</v>
      </c>
      <c r="C30" s="11">
        <v>154</v>
      </c>
      <c r="D30">
        <v>1</v>
      </c>
      <c r="E30">
        <v>11</v>
      </c>
    </row>
    <row r="31" spans="1:5" x14ac:dyDescent="0.25">
      <c r="A31" s="13" t="s">
        <v>117</v>
      </c>
      <c r="B31" t="s">
        <v>122</v>
      </c>
      <c r="C31" s="15">
        <v>133</v>
      </c>
      <c r="D31">
        <v>1</v>
      </c>
      <c r="E31">
        <v>10</v>
      </c>
    </row>
    <row r="32" spans="1:5" x14ac:dyDescent="0.25">
      <c r="A32" s="9" t="s">
        <v>97</v>
      </c>
      <c r="B32" t="s">
        <v>114</v>
      </c>
      <c r="C32" s="11">
        <v>137</v>
      </c>
      <c r="D32">
        <v>1</v>
      </c>
      <c r="E32">
        <v>6.5</v>
      </c>
    </row>
    <row r="33" spans="1:5" x14ac:dyDescent="0.25">
      <c r="A33" s="9" t="s">
        <v>101</v>
      </c>
      <c r="B33" t="s">
        <v>114</v>
      </c>
      <c r="C33" s="11">
        <v>125</v>
      </c>
      <c r="D33">
        <v>1</v>
      </c>
      <c r="E33">
        <v>4.5</v>
      </c>
    </row>
    <row r="34" spans="1:5" x14ac:dyDescent="0.25">
      <c r="A34" s="9" t="s">
        <v>98</v>
      </c>
      <c r="B34" t="s">
        <v>114</v>
      </c>
      <c r="C34" s="11">
        <v>130</v>
      </c>
      <c r="D34">
        <v>1</v>
      </c>
      <c r="E34">
        <v>4</v>
      </c>
    </row>
    <row r="35" spans="1:5" x14ac:dyDescent="0.25">
      <c r="A35" s="9" t="s">
        <v>96</v>
      </c>
      <c r="B35" t="s">
        <v>114</v>
      </c>
      <c r="C35" s="11">
        <v>147</v>
      </c>
      <c r="D35">
        <v>1</v>
      </c>
      <c r="E35">
        <v>3.5</v>
      </c>
    </row>
    <row r="36" spans="1:5" x14ac:dyDescent="0.25">
      <c r="A36" s="9" t="s">
        <v>100</v>
      </c>
      <c r="B36" t="s">
        <v>114</v>
      </c>
      <c r="C36" s="11">
        <v>127</v>
      </c>
      <c r="D36">
        <v>1</v>
      </c>
      <c r="E36">
        <v>3</v>
      </c>
    </row>
  </sheetData>
  <sortState ref="A2:F36">
    <sortCondition descending="1" ref="E2:E3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H17" sqref="H17"/>
    </sheetView>
  </sheetViews>
  <sheetFormatPr defaultRowHeight="15" x14ac:dyDescent="0.25"/>
  <cols>
    <col min="1" max="1" width="17.5703125" bestFit="1" customWidth="1"/>
    <col min="2" max="2" width="6.28515625" bestFit="1" customWidth="1"/>
    <col min="3" max="3" width="12.28515625" bestFit="1" customWidth="1"/>
    <col min="4" max="4" width="6.85546875" bestFit="1" customWidth="1"/>
    <col min="5" max="5" width="6.5703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224</v>
      </c>
      <c r="E1" t="s">
        <v>7</v>
      </c>
    </row>
    <row r="2" spans="1:5" x14ac:dyDescent="0.25">
      <c r="A2" s="13" t="s">
        <v>211</v>
      </c>
      <c r="B2" s="15">
        <v>110</v>
      </c>
      <c r="C2" t="s">
        <v>212</v>
      </c>
      <c r="D2">
        <v>10</v>
      </c>
      <c r="E2">
        <v>190.5</v>
      </c>
    </row>
    <row r="3" spans="1:5" x14ac:dyDescent="0.25">
      <c r="A3" s="9" t="s">
        <v>71</v>
      </c>
      <c r="B3" s="11">
        <v>112</v>
      </c>
      <c r="C3" t="s">
        <v>78</v>
      </c>
      <c r="D3">
        <v>7</v>
      </c>
      <c r="E3">
        <v>157.5</v>
      </c>
    </row>
    <row r="4" spans="1:5" x14ac:dyDescent="0.25">
      <c r="A4" s="5" t="s">
        <v>20</v>
      </c>
      <c r="B4" s="6">
        <v>118</v>
      </c>
      <c r="C4" t="s">
        <v>25</v>
      </c>
      <c r="D4">
        <v>8</v>
      </c>
      <c r="E4">
        <v>135</v>
      </c>
    </row>
    <row r="5" spans="1:5" x14ac:dyDescent="0.25">
      <c r="A5" s="12" t="s">
        <v>210</v>
      </c>
      <c r="B5" s="14">
        <v>114</v>
      </c>
      <c r="C5" t="s">
        <v>212</v>
      </c>
      <c r="D5">
        <v>4</v>
      </c>
      <c r="E5">
        <v>95</v>
      </c>
    </row>
    <row r="6" spans="1:5" x14ac:dyDescent="0.25">
      <c r="A6" s="13" t="s">
        <v>165</v>
      </c>
      <c r="B6" s="15">
        <v>102</v>
      </c>
      <c r="C6" t="s">
        <v>166</v>
      </c>
      <c r="D6">
        <v>5</v>
      </c>
      <c r="E6">
        <v>92.5</v>
      </c>
    </row>
    <row r="7" spans="1:5" x14ac:dyDescent="0.25">
      <c r="A7" s="9" t="s">
        <v>129</v>
      </c>
      <c r="B7" s="11">
        <v>121</v>
      </c>
      <c r="C7" t="s">
        <v>136</v>
      </c>
      <c r="D7">
        <v>4</v>
      </c>
      <c r="E7">
        <v>90</v>
      </c>
    </row>
    <row r="8" spans="1:5" x14ac:dyDescent="0.25">
      <c r="A8" s="7" t="s">
        <v>38</v>
      </c>
      <c r="B8" s="8">
        <v>111</v>
      </c>
      <c r="C8" t="s">
        <v>39</v>
      </c>
      <c r="D8">
        <v>5</v>
      </c>
      <c r="E8">
        <v>85.5</v>
      </c>
    </row>
    <row r="9" spans="1:5" x14ac:dyDescent="0.25">
      <c r="A9" s="16" t="s">
        <v>220</v>
      </c>
      <c r="B9" s="15">
        <v>123</v>
      </c>
      <c r="C9" t="s">
        <v>223</v>
      </c>
      <c r="D9">
        <v>3</v>
      </c>
      <c r="E9">
        <v>80</v>
      </c>
    </row>
    <row r="10" spans="1:5" x14ac:dyDescent="0.25">
      <c r="A10" s="7" t="s">
        <v>30</v>
      </c>
      <c r="B10" s="8">
        <v>123</v>
      </c>
      <c r="C10" t="s">
        <v>39</v>
      </c>
      <c r="D10">
        <v>3</v>
      </c>
      <c r="E10">
        <v>73</v>
      </c>
    </row>
    <row r="11" spans="1:5" x14ac:dyDescent="0.25">
      <c r="A11" s="9" t="s">
        <v>130</v>
      </c>
      <c r="B11" s="11">
        <v>96</v>
      </c>
      <c r="C11" t="s">
        <v>136</v>
      </c>
      <c r="D11">
        <v>3</v>
      </c>
      <c r="E11">
        <v>70</v>
      </c>
    </row>
    <row r="12" spans="1:5" x14ac:dyDescent="0.25">
      <c r="A12" s="9" t="s">
        <v>104</v>
      </c>
      <c r="B12" s="11">
        <v>84</v>
      </c>
      <c r="C12" t="s">
        <v>114</v>
      </c>
      <c r="D12">
        <v>3</v>
      </c>
      <c r="E12">
        <v>70</v>
      </c>
    </row>
    <row r="13" spans="1:5" x14ac:dyDescent="0.25">
      <c r="A13" s="9" t="s">
        <v>72</v>
      </c>
      <c r="B13" s="11">
        <v>118</v>
      </c>
      <c r="C13" t="s">
        <v>78</v>
      </c>
      <c r="D13">
        <v>3</v>
      </c>
      <c r="E13">
        <v>65</v>
      </c>
    </row>
    <row r="14" spans="1:5" x14ac:dyDescent="0.25">
      <c r="A14" s="9" t="s">
        <v>123</v>
      </c>
      <c r="B14" s="11">
        <v>116</v>
      </c>
      <c r="C14" t="s">
        <v>136</v>
      </c>
      <c r="D14">
        <v>4</v>
      </c>
      <c r="E14">
        <v>63</v>
      </c>
    </row>
    <row r="15" spans="1:5" x14ac:dyDescent="0.25">
      <c r="A15" s="9" t="s">
        <v>102</v>
      </c>
      <c r="B15" s="11">
        <v>84</v>
      </c>
      <c r="C15" t="s">
        <v>114</v>
      </c>
      <c r="D15">
        <v>5</v>
      </c>
      <c r="E15">
        <v>58</v>
      </c>
    </row>
    <row r="16" spans="1:5" x14ac:dyDescent="0.25">
      <c r="A16" s="5" t="s">
        <v>18</v>
      </c>
      <c r="B16" s="6" t="s">
        <v>24</v>
      </c>
      <c r="C16" t="s">
        <v>25</v>
      </c>
      <c r="D16">
        <v>2</v>
      </c>
      <c r="E16">
        <v>52.5</v>
      </c>
    </row>
    <row r="17" spans="1:5" x14ac:dyDescent="0.25">
      <c r="A17" s="13" t="s">
        <v>164</v>
      </c>
      <c r="B17" s="15">
        <v>121</v>
      </c>
      <c r="C17" t="s">
        <v>166</v>
      </c>
      <c r="D17">
        <v>4</v>
      </c>
      <c r="E17">
        <v>45</v>
      </c>
    </row>
    <row r="18" spans="1:5" x14ac:dyDescent="0.25">
      <c r="A18" s="13" t="s">
        <v>202</v>
      </c>
      <c r="B18" s="15">
        <v>112</v>
      </c>
      <c r="C18" t="s">
        <v>206</v>
      </c>
      <c r="D18">
        <v>2</v>
      </c>
      <c r="E18">
        <v>45</v>
      </c>
    </row>
    <row r="19" spans="1:5" x14ac:dyDescent="0.25">
      <c r="A19" s="9" t="s">
        <v>132</v>
      </c>
      <c r="B19" s="11">
        <v>97</v>
      </c>
      <c r="C19" t="s">
        <v>136</v>
      </c>
      <c r="D19">
        <v>3</v>
      </c>
      <c r="E19">
        <v>45</v>
      </c>
    </row>
    <row r="20" spans="1:5" x14ac:dyDescent="0.25">
      <c r="A20" s="9" t="s">
        <v>156</v>
      </c>
      <c r="B20" s="11">
        <v>106</v>
      </c>
      <c r="C20" t="s">
        <v>158</v>
      </c>
      <c r="D20">
        <v>4</v>
      </c>
      <c r="E20">
        <v>39</v>
      </c>
    </row>
    <row r="21" spans="1:5" x14ac:dyDescent="0.25">
      <c r="A21" s="16" t="s">
        <v>217</v>
      </c>
      <c r="B21" s="15">
        <v>121</v>
      </c>
      <c r="C21" t="s">
        <v>223</v>
      </c>
      <c r="D21">
        <v>1</v>
      </c>
      <c r="E21">
        <v>30</v>
      </c>
    </row>
    <row r="22" spans="1:5" x14ac:dyDescent="0.25">
      <c r="A22" s="13" t="s">
        <v>120</v>
      </c>
      <c r="B22" s="15">
        <v>106</v>
      </c>
      <c r="C22" t="s">
        <v>122</v>
      </c>
      <c r="D22">
        <v>1</v>
      </c>
      <c r="E22">
        <v>30</v>
      </c>
    </row>
    <row r="23" spans="1:5" x14ac:dyDescent="0.25">
      <c r="A23" s="7" t="s">
        <v>47</v>
      </c>
      <c r="B23" s="8">
        <v>122</v>
      </c>
      <c r="C23" t="s">
        <v>54</v>
      </c>
      <c r="D23">
        <v>1</v>
      </c>
      <c r="E23">
        <v>25</v>
      </c>
    </row>
    <row r="24" spans="1:5" x14ac:dyDescent="0.25">
      <c r="A24" s="9" t="s">
        <v>154</v>
      </c>
      <c r="B24" s="11">
        <v>119</v>
      </c>
      <c r="C24" t="s">
        <v>158</v>
      </c>
      <c r="D24">
        <v>1</v>
      </c>
      <c r="E24">
        <v>25</v>
      </c>
    </row>
    <row r="25" spans="1:5" x14ac:dyDescent="0.25">
      <c r="A25" s="5" t="s">
        <v>21</v>
      </c>
      <c r="B25" s="6">
        <v>111</v>
      </c>
      <c r="C25" t="s">
        <v>25</v>
      </c>
      <c r="D25">
        <v>1</v>
      </c>
      <c r="E25">
        <v>25</v>
      </c>
    </row>
    <row r="26" spans="1:5" x14ac:dyDescent="0.25">
      <c r="A26" s="7" t="s">
        <v>34</v>
      </c>
      <c r="B26" s="8">
        <v>89</v>
      </c>
      <c r="C26" t="s">
        <v>39</v>
      </c>
      <c r="D26">
        <v>1</v>
      </c>
      <c r="E26">
        <v>25</v>
      </c>
    </row>
    <row r="27" spans="1:5" x14ac:dyDescent="0.25">
      <c r="A27" s="13" t="s">
        <v>163</v>
      </c>
      <c r="B27" s="15" t="s">
        <v>24</v>
      </c>
      <c r="C27" t="s">
        <v>166</v>
      </c>
      <c r="D27">
        <v>1</v>
      </c>
      <c r="E27">
        <v>25</v>
      </c>
    </row>
    <row r="28" spans="1:5" x14ac:dyDescent="0.25">
      <c r="A28" s="7" t="s">
        <v>32</v>
      </c>
      <c r="B28" s="8">
        <v>113</v>
      </c>
      <c r="C28" t="s">
        <v>39</v>
      </c>
      <c r="D28">
        <v>1</v>
      </c>
      <c r="E28">
        <v>20</v>
      </c>
    </row>
    <row r="29" spans="1:5" x14ac:dyDescent="0.25">
      <c r="A29" s="13" t="s">
        <v>190</v>
      </c>
      <c r="B29" s="15" t="s">
        <v>197</v>
      </c>
      <c r="C29" t="s">
        <v>196</v>
      </c>
      <c r="D29">
        <v>1</v>
      </c>
      <c r="E29">
        <v>20</v>
      </c>
    </row>
    <row r="30" spans="1:5" x14ac:dyDescent="0.25">
      <c r="A30" s="13" t="s">
        <v>172</v>
      </c>
      <c r="B30" s="15">
        <v>105</v>
      </c>
      <c r="C30" t="s">
        <v>175</v>
      </c>
      <c r="D30">
        <v>1</v>
      </c>
      <c r="E30">
        <v>12.5</v>
      </c>
    </row>
    <row r="31" spans="1:5" x14ac:dyDescent="0.25">
      <c r="A31" s="9" t="s">
        <v>74</v>
      </c>
      <c r="B31" s="11">
        <v>111</v>
      </c>
      <c r="C31" t="s">
        <v>78</v>
      </c>
      <c r="D31">
        <v>1</v>
      </c>
      <c r="E31">
        <v>10</v>
      </c>
    </row>
    <row r="32" spans="1:5" x14ac:dyDescent="0.25">
      <c r="A32" s="9" t="s">
        <v>106</v>
      </c>
      <c r="B32" s="11">
        <v>40</v>
      </c>
      <c r="C32" t="s">
        <v>114</v>
      </c>
      <c r="D32">
        <v>2</v>
      </c>
      <c r="E32">
        <v>8</v>
      </c>
    </row>
    <row r="33" spans="1:5" x14ac:dyDescent="0.25">
      <c r="A33" s="9" t="s">
        <v>99</v>
      </c>
      <c r="B33" s="11">
        <v>88</v>
      </c>
      <c r="C33" t="s">
        <v>114</v>
      </c>
      <c r="D33">
        <v>1</v>
      </c>
      <c r="E33">
        <v>7</v>
      </c>
    </row>
    <row r="34" spans="1:5" x14ac:dyDescent="0.25">
      <c r="A34" s="13" t="s">
        <v>174</v>
      </c>
      <c r="B34" s="15" t="s">
        <v>24</v>
      </c>
      <c r="C34" t="s">
        <v>175</v>
      </c>
      <c r="D34">
        <v>1</v>
      </c>
      <c r="E34">
        <v>6</v>
      </c>
    </row>
    <row r="35" spans="1:5" x14ac:dyDescent="0.25">
      <c r="A35" s="1" t="s">
        <v>110</v>
      </c>
      <c r="B35" s="10">
        <v>10</v>
      </c>
      <c r="C35" t="s">
        <v>114</v>
      </c>
      <c r="D35">
        <v>1</v>
      </c>
      <c r="E35">
        <v>5</v>
      </c>
    </row>
    <row r="36" spans="1:5" x14ac:dyDescent="0.25">
      <c r="A36" s="9" t="s">
        <v>109</v>
      </c>
      <c r="B36" s="11">
        <v>35</v>
      </c>
      <c r="C36" t="s">
        <v>114</v>
      </c>
      <c r="D36">
        <v>1</v>
      </c>
      <c r="E36">
        <v>4</v>
      </c>
    </row>
    <row r="37" spans="1:5" x14ac:dyDescent="0.25">
      <c r="A37" s="9" t="s">
        <v>108</v>
      </c>
      <c r="B37" s="11">
        <v>80</v>
      </c>
      <c r="C37" t="s">
        <v>114</v>
      </c>
      <c r="D37">
        <v>1</v>
      </c>
      <c r="E37">
        <v>3</v>
      </c>
    </row>
    <row r="38" spans="1:5" x14ac:dyDescent="0.25">
      <c r="A38" s="13" t="s">
        <v>173</v>
      </c>
      <c r="B38" s="15">
        <v>95</v>
      </c>
      <c r="C38" t="s">
        <v>175</v>
      </c>
      <c r="D38">
        <v>1</v>
      </c>
      <c r="E38">
        <v>0</v>
      </c>
    </row>
  </sheetData>
  <sortState ref="A2:E38">
    <sortCondition descending="1" ref="E2:E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Team</vt:lpstr>
      <vt:lpstr>OPEN</vt:lpstr>
      <vt:lpstr>U-155</vt:lpstr>
      <vt:lpstr>U-125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2014-05-14T09:16:40Z</dcterms:created>
  <dcterms:modified xsi:type="dcterms:W3CDTF">2016-04-18T11:59:45Z</dcterms:modified>
</cp:coreProperties>
</file>